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firstSheet="10" activeTab="13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  <sheet name="Sheet1" sheetId="15" r:id="rId15"/>
    <sheet name="Sheet2" sheetId="16" r:id="rId16"/>
    <sheet name="Sheet3" sheetId="17" r:id="rId17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<sst xmlns="http://schemas.openxmlformats.org/spreadsheetml/2006/main" count="625" uniqueCount="300">
  <si>
    <t>附件2</t>
  </si>
  <si>
    <t>2019年部门综合预算公开报表</t>
  </si>
  <si>
    <t xml:space="preserve">                  部门名称：  佳县公安局</t>
  </si>
  <si>
    <t xml:space="preserve">                  部门主要负责人：郭峰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</si>
  <si>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</si>
  <si>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</si>
  <si>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</si>
  <si>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</si>
  <si>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</si>
  <si>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</si>
  <si>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</si>
  <si>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</si>
  <si>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</si>
  <si>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</si>
  <si>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</si>
  <si>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</si>
  <si>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</si>
  <si>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</si>
  <si>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</si>
  <si>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</si>
  <si>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</si>
  <si>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</si>
  <si>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</si>
  <si>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</si>
  <si>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</si>
  <si>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</si>
  <si>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</si>
  <si>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</si>
  <si>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</si>
  <si>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</si>
  <si>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</si>
  <si>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</si>
  <si>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</si>
  <si>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</si>
  <si>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</si>
  <si>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</si>
  <si>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</si>
  <si>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</si>
  <si>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</si>
  <si>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编制单位：佳县公安局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</si>
  <si>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</si>
  <si>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</si>
  <si>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</si>
  <si>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</si>
  <si>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</si>
  <si>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</si>
  <si>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</si>
  <si>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</si>
  <si>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</si>
  <si>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</si>
  <si>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</si>
  <si>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</si>
  <si>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</si>
  <si>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</si>
  <si>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</si>
  <si>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</si>
  <si>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</si>
  <si>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</si>
  <si>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</si>
  <si>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</si>
  <si>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</si>
  <si>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</si>
  <si>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</si>
  <si>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</si>
  <si>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</si>
  <si>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</si>
  <si>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</si>
  <si>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</si>
  <si>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</si>
  <si>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</si>
  <si>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</si>
  <si>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</si>
  <si>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</si>
  <si>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</si>
  <si>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</si>
  <si>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</si>
  <si>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</si>
  <si>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</si>
  <si>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</si>
  <si>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</si>
  <si>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</si>
  <si>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</si>
  <si>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</si>
  <si>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</si>
  <si>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</si>
  <si>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</si>
  <si>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</si>
  <si>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</si>
  <si>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</si>
  <si>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</si>
  <si>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</si>
  <si>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</si>
  <si>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</si>
  <si>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</si>
  <si>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</si>
  <si>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</si>
  <si>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</si>
  <si>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</si>
  <si>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</si>
  <si>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</si>
  <si>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</si>
  <si>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</si>
  <si>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</si>
  <si>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</si>
  <si>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</si>
  <si>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</si>
  <si>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</si>
  <si>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</si>
  <si>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</si>
  <si>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</si>
  <si>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</si>
  <si>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</si>
  <si>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</si>
  <si>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</si>
  <si>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</si>
  <si>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佳县公安局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</si>
  <si>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</si>
  <si>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</si>
  <si>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</si>
  <si>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</si>
  <si>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</si>
  <si>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</si>
  <si>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</si>
  <si>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</si>
  <si>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</si>
  <si>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</si>
  <si>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</si>
  <si>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</si>
  <si>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</si>
  <si>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</si>
  <si>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312001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</si>
  <si>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</si>
  <si>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</si>
  <si>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</si>
  <si>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</si>
  <si>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</si>
  <si>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</si>
  <si>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</si>
  <si>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</si>
  <si>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</si>
  <si>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</si>
  <si>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</si>
  <si>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</si>
  <si>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</si>
  <si>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</si>
  <si>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</si>
  <si>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</si>
  <si>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</si>
  <si>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</si>
  <si>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</si>
  <si>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</si>
  <si>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</si>
  <si>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</si>
  <si>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</si>
  <si>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</si>
  <si>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</si>
  <si>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</si>
  <si>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204</t>
  </si>
  <si>
    <t>02</t>
  </si>
  <si>
    <t>01</t>
  </si>
  <si>
    <t>合  计</t>
  </si>
  <si>
    <t>2019年部门预算一般公共预算支出明细表（按经济分类科目分）</t>
  </si>
  <si>
    <t>部门合计</t>
  </si>
  <si>
    <t>工资福利支出</t>
  </si>
  <si>
    <t>1315</t>
  </si>
  <si>
    <t>基本工资</t>
  </si>
  <si>
    <t>901</t>
  </si>
  <si>
    <t>津贴补贴</t>
  </si>
  <si>
    <t>75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</si>
  <si>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</si>
  <si>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</si>
  <si>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</si>
  <si>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</si>
  <si>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</si>
  <si>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</si>
  <si>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</si>
  <si>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</si>
  <si>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</si>
  <si>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</si>
  <si>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</si>
  <si>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</si>
  <si>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704</t>
  </si>
  <si>
    <t>商品和服务支出</t>
  </si>
  <si>
    <t>771</t>
  </si>
  <si>
    <t>办公费</t>
  </si>
  <si>
    <t>100</t>
  </si>
  <si>
    <t>印刷费</t>
  </si>
  <si>
    <t>咨询费</t>
  </si>
  <si>
    <t>手续费</t>
  </si>
  <si>
    <t>0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</si>
  <si>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</si>
  <si>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</si>
  <si>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</si>
  <si>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</si>
  <si>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</si>
  <si>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</si>
  <si>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</si>
  <si>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</si>
  <si>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</si>
  <si>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</si>
  <si>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</si>
  <si>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</si>
  <si>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85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</si>
  <si>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</si>
  <si>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</si>
  <si>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</si>
  <si>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</si>
  <si>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</si>
  <si>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</si>
  <si>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</si>
  <si>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</si>
  <si>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</si>
  <si>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</si>
  <si>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</si>
  <si>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</si>
  <si>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</si>
  <si>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</si>
  <si>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</si>
  <si>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</si>
  <si>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</si>
  <si>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</si>
  <si>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60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</si>
  <si>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</si>
  <si>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</si>
  <si>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</si>
  <si>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</si>
  <si>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</si>
  <si>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</si>
  <si>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</si>
  <si>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9.1</t>
  </si>
  <si>
    <t>其他对个人和家庭的补助支出</t>
  </si>
  <si>
    <t>其他资本性支出</t>
  </si>
  <si>
    <t>500</t>
  </si>
  <si>
    <t>房屋建筑物购建</t>
  </si>
  <si>
    <t>办公设备购置</t>
  </si>
  <si>
    <t>200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</si>
  <si>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</si>
  <si>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</si>
  <si>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</si>
  <si>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</si>
  <si>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</si>
  <si>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</si>
  <si>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</si>
  <si>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</si>
  <si>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</si>
  <si>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</si>
  <si>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行政运行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</si>
  <si>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</si>
  <si>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</si>
  <si>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</si>
  <si>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</si>
  <si>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:佳县公安局</t>
  </si>
  <si>
    <t>一般公共预算拨款安排的“三公”经费预算</t>
  </si>
  <si>
    <t>会议费及培训费</t>
  </si>
  <si>
    <t>公务用车购置及运行维护费</t>
  </si>
  <si>
    <t>公务用车购置费</t>
  </si>
  <si>
    <t>160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</si>
  <si>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</si>
  <si>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</si>
  <si>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</si>
  <si>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</si>
  <si>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</si>
  <si>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</si>
  <si>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</si>
  <si>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</si>
  <si>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</si>
  <si>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</si>
  <si>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</si>
  <si>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</si>
  <si>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</si>
  <si>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</si>
  <si>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</si>
  <si>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</si>
  <si>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</si>
  <si>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</si>
  <si>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</si>
  <si>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</si>
  <si>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</si>
  <si>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</si>
  <si>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</si>
  <si>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</si>
  <si>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</si>
  <si>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</si>
  <si>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</si>
  <si>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</si>
  <si>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</si>
  <si>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</si>
  <si>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</si>
  <si>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</si>
  <si>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</si>
  <si>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</si>
  <si>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</si>
  <si>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</si>
  <si>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</si>
  <si>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</si>
  <si>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新建看守所、拘留所</t>
  </si>
  <si>
    <t>信息化建设</t>
  </si>
  <si>
    <t>办公设施“智慧磐”过程</t>
  </si>
  <si>
    <t>硬、绿化</t>
  </si>
  <si>
    <t>给水、排水供暖工程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</si>
</sst>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30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24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9" fillId="10" borderId="1" applyNumberFormat="0" applyAlignment="0" applyProtection="0"/>
    <xf numFmtId="0" fontId="17" fillId="11" borderId="7" applyNumberFormat="0" applyAlignment="0" applyProtection="0"/>
    <xf numFmtId="0" fontId="12" fillId="4" borderId="0" applyNumberFormat="0" applyBorder="0" applyAlignment="0" applyProtection="0"/>
    <xf numFmtId="0" fontId="20" fillId="12" borderId="0" applyNumberFormat="0" applyBorder="0" applyAlignment="0" applyProtection="0"/>
    <xf numFmtId="0" fontId="34" fillId="0" borderId="8" applyNumberFormat="0" applyFill="0" applyAlignment="0" applyProtection="0"/>
    <xf numFmtId="0" fontId="23" fillId="0" borderId="9" applyNumberFormat="0" applyFill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</cellStyleXfs>
  <cellXfs count="14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15" applyFont="1" applyFill="1" applyAlignment="1">
      <alignment horizontal="center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3" fillId="0" borderId="0" xfId="15" applyFont="1" applyFill="1" applyAlignment="1">
      <alignment horizontal="right" vertical="center"/>
      <protection/>
    </xf>
    <xf numFmtId="0" fontId="10" fillId="0" borderId="0" xfId="15" applyFont="1" applyFill="1" applyAlignment="1">
      <alignment horizontal="right" vertical="center"/>
      <protection/>
    </xf>
    <xf numFmtId="177" fontId="3" fillId="0" borderId="10" xfId="15" applyNumberFormat="1" applyFont="1" applyFill="1" applyBorder="1" applyAlignment="1">
      <alignment horizontal="center" vertical="center"/>
      <protection/>
    </xf>
    <xf numFmtId="49" fontId="3" fillId="0" borderId="10" xfId="15" applyNumberFormat="1" applyFont="1" applyFill="1" applyBorder="1" applyAlignment="1">
      <alignment horizontal="center" vertical="center" wrapText="1"/>
      <protection/>
    </xf>
    <xf numFmtId="177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5" applyNumberFormat="1" applyFont="1" applyFill="1" applyBorder="1" applyAlignment="1">
      <alignment horizontal="center" vertical="center" wrapText="1"/>
      <protection/>
    </xf>
    <xf numFmtId="177" fontId="3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right" vertical="center" wrapText="1"/>
      <protection/>
    </xf>
    <xf numFmtId="177" fontId="3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12" fillId="0" borderId="0" xfId="15" applyFont="1" applyFill="1" applyAlignment="1">
      <alignment horizontal="left" vertical="center"/>
      <protection/>
    </xf>
    <xf numFmtId="0" fontId="13" fillId="0" borderId="0" xfId="15" applyFont="1" applyFill="1" applyAlignment="1">
      <alignment horizontal="right" vertical="center"/>
      <protection/>
    </xf>
    <xf numFmtId="0" fontId="13" fillId="0" borderId="0" xfId="15" applyFont="1" applyFill="1" applyBorder="1" applyAlignment="1">
      <alignment horizontal="right" vertical="center"/>
      <protection/>
    </xf>
    <xf numFmtId="0" fontId="3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3" fillId="0" borderId="10" xfId="15" applyNumberFormat="1" applyFont="1" applyFill="1" applyBorder="1" applyAlignment="1" quotePrefix="1">
      <alignment horizontal="center" vertical="center" wrapText="1"/>
      <protection/>
    </xf>
    <xf numFmtId="177" fontId="3" fillId="0" borderId="10" xfId="15" applyNumberFormat="1" applyFont="1" applyFill="1" applyBorder="1" applyAlignment="1" quotePrefix="1">
      <alignment horizontal="left" vertical="center" wrapText="1"/>
      <protection/>
    </xf>
    <xf numFmtId="177" fontId="3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3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9" t="s">
        <v>0</v>
      </c>
    </row>
    <row r="2" ht="135.75" customHeight="1">
      <c r="A2" s="140" t="s">
        <v>1</v>
      </c>
    </row>
    <row r="3" ht="45.75" customHeight="1">
      <c r="A3" s="141"/>
    </row>
    <row r="4" ht="45.75" customHeight="1">
      <c r="A4" s="142"/>
    </row>
    <row r="5" ht="60" customHeight="1">
      <c r="A5" s="143" t="s">
        <v>2</v>
      </c>
    </row>
    <row r="6" ht="60" customHeight="1">
      <c r="A6" s="143" t="s">
        <v>3</v>
      </c>
    </row>
    <row r="7" ht="45.75" customHeight="1">
      <c r="A7" s="144"/>
    </row>
    <row r="8" ht="45.75" customHeight="1">
      <c r="A8" s="144"/>
    </row>
    <row r="9" ht="45.75" customHeight="1">
      <c r="A9" s="144"/>
    </row>
    <row r="10" ht="45.75" customHeight="1">
      <c r="A10" s="144"/>
    </row>
    <row r="11" ht="45.75" customHeight="1">
      <c r="A11" s="144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E7" sqref="E7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51" t="s">
        <v>247</v>
      </c>
      <c r="B1" s="51"/>
      <c r="C1" s="51"/>
      <c r="D1" s="51"/>
      <c r="E1" s="51"/>
    </row>
    <row r="2" spans="1:5" ht="14.25">
      <c r="A2" s="52" t="s">
        <v>114</v>
      </c>
      <c r="B2" s="52"/>
      <c r="C2" s="52"/>
      <c r="D2" s="52"/>
      <c r="E2" s="53" t="s">
        <v>40</v>
      </c>
    </row>
    <row r="3" spans="1:5" ht="14.25">
      <c r="A3" s="54" t="s">
        <v>145</v>
      </c>
      <c r="B3" s="54"/>
      <c r="C3" s="55" t="s">
        <v>146</v>
      </c>
      <c r="D3" s="56" t="s">
        <v>148</v>
      </c>
      <c r="E3" s="57" t="s">
        <v>153</v>
      </c>
    </row>
    <row r="4" spans="1:5" ht="14.25">
      <c r="A4" s="54" t="s">
        <v>154</v>
      </c>
      <c r="B4" s="54" t="s">
        <v>155</v>
      </c>
      <c r="C4" s="55"/>
      <c r="D4" s="58"/>
      <c r="E4" s="57"/>
    </row>
    <row r="5" spans="1:5" ht="14.25">
      <c r="A5" s="59" t="s">
        <v>248</v>
      </c>
      <c r="B5" s="60"/>
      <c r="C5" s="61"/>
      <c r="D5" s="62">
        <v>3766</v>
      </c>
      <c r="E5" s="57"/>
    </row>
    <row r="6" spans="1:5" ht="14.25">
      <c r="A6" s="55">
        <v>301</v>
      </c>
      <c r="B6" s="63" t="s">
        <v>163</v>
      </c>
      <c r="C6" s="63"/>
      <c r="D6" s="62">
        <v>1315</v>
      </c>
      <c r="E6" s="64"/>
    </row>
    <row r="7" spans="1:5" ht="14.25">
      <c r="A7" s="55"/>
      <c r="B7" s="55" t="s">
        <v>159</v>
      </c>
      <c r="C7" s="55" t="s">
        <v>165</v>
      </c>
      <c r="D7" s="65" t="s">
        <v>166</v>
      </c>
      <c r="E7" s="64"/>
    </row>
    <row r="8" spans="1:5" ht="14.25">
      <c r="A8" s="55"/>
      <c r="B8" s="55" t="s">
        <v>158</v>
      </c>
      <c r="C8" s="55" t="s">
        <v>167</v>
      </c>
      <c r="D8" s="65" t="s">
        <v>168</v>
      </c>
      <c r="E8" s="64"/>
    </row>
    <row r="9" spans="1:5" ht="14.25">
      <c r="A9" s="55"/>
      <c r="B9" s="55" t="s">
        <v>169</v>
      </c>
      <c r="C9" s="55" t="s">
        <v>170</v>
      </c>
      <c r="D9" s="65"/>
      <c r="E9" s="64"/>
    </row>
    <row r="10" spans="1:5" ht="14.25">
      <c r="A10" s="55"/>
      <c r="B10" s="55" t="s">
        <v>171</v>
      </c>
      <c r="C10" s="55" t="s">
        <v>172</v>
      </c>
      <c r="D10" s="65"/>
      <c r="E10" s="64"/>
    </row>
    <row r="11" spans="1:5" ht="14.25">
      <c r="A11" s="55"/>
      <c r="B11" s="55" t="s">
        <v>173</v>
      </c>
      <c r="C11" s="55" t="s">
        <v>174</v>
      </c>
      <c r="D11" s="65"/>
      <c r="E11" s="64"/>
    </row>
    <row r="12" spans="1:5" ht="14.25">
      <c r="A12" s="55"/>
      <c r="B12" s="64" t="s">
        <v>175</v>
      </c>
      <c r="C12" s="55" t="s">
        <v>176</v>
      </c>
      <c r="D12" s="65"/>
      <c r="E12" s="64"/>
    </row>
    <row r="13" spans="1:5" ht="14.25">
      <c r="A13" s="55"/>
      <c r="B13" s="64" t="s">
        <v>177</v>
      </c>
      <c r="C13" s="55" t="s">
        <v>178</v>
      </c>
      <c r="D13" s="65"/>
      <c r="E13" s="64"/>
    </row>
    <row r="14" spans="1:5" ht="14.25">
      <c r="A14" s="55"/>
      <c r="B14" s="64">
        <v>13</v>
      </c>
      <c r="C14" s="55" t="s">
        <v>179</v>
      </c>
      <c r="D14" s="65"/>
      <c r="E14" s="64"/>
    </row>
    <row r="15" spans="1:5" ht="14.25">
      <c r="A15" s="55"/>
      <c r="B15" s="55" t="s">
        <v>222</v>
      </c>
      <c r="C15" s="55" t="s">
        <v>180</v>
      </c>
      <c r="D15" s="65" t="s">
        <v>181</v>
      </c>
      <c r="E15" s="64"/>
    </row>
    <row r="16" spans="1:5" ht="14.25">
      <c r="A16" s="55">
        <v>302</v>
      </c>
      <c r="B16" s="63" t="s">
        <v>182</v>
      </c>
      <c r="C16" s="63"/>
      <c r="D16" s="62">
        <v>771</v>
      </c>
      <c r="E16" s="64"/>
    </row>
    <row r="17" spans="1:5" ht="14.25">
      <c r="A17" s="55"/>
      <c r="B17" s="55" t="s">
        <v>159</v>
      </c>
      <c r="C17" s="55" t="s">
        <v>184</v>
      </c>
      <c r="D17" s="54">
        <v>116</v>
      </c>
      <c r="E17" s="64"/>
    </row>
    <row r="18" spans="1:5" ht="14.25">
      <c r="A18" s="55"/>
      <c r="B18" s="55" t="s">
        <v>158</v>
      </c>
      <c r="C18" s="55" t="s">
        <v>186</v>
      </c>
      <c r="D18" s="54">
        <v>37</v>
      </c>
      <c r="E18" s="64"/>
    </row>
    <row r="19" spans="1:5" ht="14.25">
      <c r="A19" s="55"/>
      <c r="B19" s="55" t="s">
        <v>169</v>
      </c>
      <c r="C19" s="55" t="s">
        <v>187</v>
      </c>
      <c r="D19" s="54">
        <v>22</v>
      </c>
      <c r="E19" s="64"/>
    </row>
    <row r="20" spans="1:5" ht="14.25">
      <c r="A20" s="55"/>
      <c r="B20" s="55" t="s">
        <v>171</v>
      </c>
      <c r="C20" s="55" t="s">
        <v>188</v>
      </c>
      <c r="D20" s="57" t="s">
        <v>189</v>
      </c>
      <c r="E20" s="64"/>
    </row>
    <row r="21" spans="1:5" ht="14.25">
      <c r="A21" s="55"/>
      <c r="B21" s="55" t="s">
        <v>190</v>
      </c>
      <c r="C21" s="55" t="s">
        <v>191</v>
      </c>
      <c r="D21" s="54">
        <v>17</v>
      </c>
      <c r="E21" s="64"/>
    </row>
    <row r="22" spans="1:5" ht="14.25">
      <c r="A22" s="55"/>
      <c r="B22" s="55" t="s">
        <v>192</v>
      </c>
      <c r="C22" s="55" t="s">
        <v>193</v>
      </c>
      <c r="D22" s="54">
        <v>32</v>
      </c>
      <c r="E22" s="64"/>
    </row>
    <row r="23" spans="1:5" ht="14.25">
      <c r="A23" s="55"/>
      <c r="B23" s="55" t="s">
        <v>173</v>
      </c>
      <c r="C23" s="55" t="s">
        <v>194</v>
      </c>
      <c r="D23" s="54">
        <v>11</v>
      </c>
      <c r="E23" s="64"/>
    </row>
    <row r="24" spans="1:5" ht="14.25">
      <c r="A24" s="55"/>
      <c r="B24" s="55" t="s">
        <v>175</v>
      </c>
      <c r="C24" s="55" t="s">
        <v>195</v>
      </c>
      <c r="D24" s="54">
        <v>72</v>
      </c>
      <c r="E24" s="64"/>
    </row>
    <row r="25" spans="1:5" ht="14.25">
      <c r="A25" s="55"/>
      <c r="B25" s="55" t="s">
        <v>196</v>
      </c>
      <c r="C25" s="55" t="s">
        <v>197</v>
      </c>
      <c r="D25" s="54">
        <v>84</v>
      </c>
      <c r="E25" s="64"/>
    </row>
    <row r="26" spans="1:5" ht="14.25">
      <c r="A26" s="55"/>
      <c r="B26" s="55" t="s">
        <v>198</v>
      </c>
      <c r="C26" s="55" t="s">
        <v>199</v>
      </c>
      <c r="D26" s="57" t="s">
        <v>189</v>
      </c>
      <c r="E26" s="64"/>
    </row>
    <row r="27" spans="1:5" ht="14.25">
      <c r="A27" s="55"/>
      <c r="B27" s="55" t="s">
        <v>200</v>
      </c>
      <c r="C27" s="55" t="s">
        <v>201</v>
      </c>
      <c r="D27" s="54">
        <v>85</v>
      </c>
      <c r="E27" s="64"/>
    </row>
    <row r="28" spans="1:5" ht="14.25">
      <c r="A28" s="55"/>
      <c r="B28" s="55" t="s">
        <v>203</v>
      </c>
      <c r="C28" s="55" t="s">
        <v>204</v>
      </c>
      <c r="D28" s="54">
        <v>60</v>
      </c>
      <c r="E28" s="64"/>
    </row>
    <row r="29" spans="1:5" ht="14.25">
      <c r="A29" s="55"/>
      <c r="B29" s="55" t="s">
        <v>205</v>
      </c>
      <c r="C29" s="55" t="s">
        <v>206</v>
      </c>
      <c r="D29" s="54">
        <v>12</v>
      </c>
      <c r="E29" s="64"/>
    </row>
    <row r="30" spans="1:5" ht="14.25">
      <c r="A30" s="55"/>
      <c r="B30" s="55" t="s">
        <v>207</v>
      </c>
      <c r="C30" s="55" t="s">
        <v>208</v>
      </c>
      <c r="D30" s="54">
        <v>19</v>
      </c>
      <c r="E30" s="64"/>
    </row>
    <row r="31" spans="1:5" ht="14.25">
      <c r="A31" s="55"/>
      <c r="B31" s="55" t="s">
        <v>209</v>
      </c>
      <c r="C31" s="55" t="s">
        <v>210</v>
      </c>
      <c r="D31" s="54">
        <v>10</v>
      </c>
      <c r="E31" s="64"/>
    </row>
    <row r="32" spans="1:5" ht="14.25">
      <c r="A32" s="55"/>
      <c r="B32" s="55" t="s">
        <v>211</v>
      </c>
      <c r="C32" s="55" t="s">
        <v>212</v>
      </c>
      <c r="D32" s="54">
        <v>27</v>
      </c>
      <c r="E32" s="64"/>
    </row>
    <row r="33" spans="1:5" ht="14.25">
      <c r="A33" s="55"/>
      <c r="B33" s="55" t="s">
        <v>213</v>
      </c>
      <c r="C33" s="55" t="s">
        <v>214</v>
      </c>
      <c r="D33" s="54">
        <v>24</v>
      </c>
      <c r="E33" s="64"/>
    </row>
    <row r="34" spans="1:5" ht="14.25">
      <c r="A34" s="55"/>
      <c r="B34" s="55" t="s">
        <v>215</v>
      </c>
      <c r="C34" s="55" t="s">
        <v>216</v>
      </c>
      <c r="D34" s="57" t="s">
        <v>189</v>
      </c>
      <c r="E34" s="64"/>
    </row>
    <row r="35" spans="1:5" ht="14.25">
      <c r="A35" s="55"/>
      <c r="B35" s="55" t="s">
        <v>217</v>
      </c>
      <c r="C35" s="55" t="s">
        <v>218</v>
      </c>
      <c r="D35" s="54">
        <v>143</v>
      </c>
      <c r="E35" s="64"/>
    </row>
    <row r="36" spans="1:5" ht="14.25">
      <c r="A36" s="55"/>
      <c r="B36" s="55" t="s">
        <v>219</v>
      </c>
      <c r="C36" s="55" t="s">
        <v>220</v>
      </c>
      <c r="D36" s="57" t="s">
        <v>221</v>
      </c>
      <c r="E36" s="64"/>
    </row>
    <row r="37" spans="1:5" ht="14.25">
      <c r="A37" s="55"/>
      <c r="B37" s="55" t="s">
        <v>222</v>
      </c>
      <c r="C37" s="55" t="s">
        <v>223</v>
      </c>
      <c r="D37" s="57"/>
      <c r="E37" s="64"/>
    </row>
    <row r="38" spans="1:5" ht="14.25">
      <c r="A38" s="55">
        <v>303</v>
      </c>
      <c r="B38" s="63" t="s">
        <v>224</v>
      </c>
      <c r="C38" s="63"/>
      <c r="D38" s="62"/>
      <c r="E38" s="64"/>
    </row>
    <row r="39" spans="1:5" ht="14.25">
      <c r="A39" s="55"/>
      <c r="B39" s="55" t="s">
        <v>159</v>
      </c>
      <c r="C39" s="55" t="s">
        <v>225</v>
      </c>
      <c r="D39" s="57"/>
      <c r="E39" s="64"/>
    </row>
    <row r="40" spans="1:5" ht="14.25">
      <c r="A40" s="55"/>
      <c r="B40" s="55" t="s">
        <v>158</v>
      </c>
      <c r="C40" s="55" t="s">
        <v>226</v>
      </c>
      <c r="D40" s="57"/>
      <c r="E40" s="64"/>
    </row>
    <row r="41" spans="1:5" ht="14.25">
      <c r="A41" s="55"/>
      <c r="B41" s="55" t="s">
        <v>171</v>
      </c>
      <c r="C41" s="55" t="s">
        <v>227</v>
      </c>
      <c r="D41" s="57"/>
      <c r="E41" s="64"/>
    </row>
    <row r="42" spans="1:5" ht="14.25">
      <c r="A42" s="55"/>
      <c r="B42" s="55" t="s">
        <v>190</v>
      </c>
      <c r="C42" s="55" t="s">
        <v>228</v>
      </c>
      <c r="D42" s="57" t="s">
        <v>229</v>
      </c>
      <c r="E42" s="64"/>
    </row>
    <row r="43" spans="1:5" ht="14.25">
      <c r="A43" s="55"/>
      <c r="B43" s="55" t="s">
        <v>222</v>
      </c>
      <c r="C43" s="55" t="s">
        <v>230</v>
      </c>
      <c r="D43" s="57"/>
      <c r="E43" s="64"/>
    </row>
    <row r="44" spans="1:5" ht="14.25">
      <c r="A44" s="55">
        <v>310</v>
      </c>
      <c r="B44" s="66" t="s">
        <v>231</v>
      </c>
      <c r="C44" s="66"/>
      <c r="D44" s="67"/>
      <c r="E44" s="64"/>
    </row>
    <row r="45" spans="1:5" ht="14.25">
      <c r="A45" s="55"/>
      <c r="B45" s="68" t="s">
        <v>159</v>
      </c>
      <c r="C45" s="68" t="s">
        <v>233</v>
      </c>
      <c r="D45" s="69"/>
      <c r="E45" s="64"/>
    </row>
    <row r="46" spans="1:5" ht="14.25">
      <c r="A46" s="55"/>
      <c r="B46" s="68" t="s">
        <v>158</v>
      </c>
      <c r="C46" s="68" t="s">
        <v>234</v>
      </c>
      <c r="D46" s="69"/>
      <c r="E46" s="64"/>
    </row>
    <row r="47" spans="1:5" ht="14.25">
      <c r="A47" s="55"/>
      <c r="B47" s="68" t="s">
        <v>190</v>
      </c>
      <c r="C47" s="68" t="s">
        <v>236</v>
      </c>
      <c r="D47" s="69"/>
      <c r="E47" s="64"/>
    </row>
    <row r="48" spans="1:5" ht="14.25">
      <c r="A48" s="55"/>
      <c r="B48" s="68" t="s">
        <v>192</v>
      </c>
      <c r="C48" s="68" t="s">
        <v>237</v>
      </c>
      <c r="D48" s="69"/>
      <c r="E48" s="64"/>
    </row>
    <row r="49" spans="1:5" ht="14.25">
      <c r="A49" s="55"/>
      <c r="B49" s="68" t="s">
        <v>173</v>
      </c>
      <c r="C49" s="68" t="s">
        <v>238</v>
      </c>
      <c r="D49" s="69"/>
      <c r="E49" s="64"/>
    </row>
    <row r="50" spans="1:5" ht="14.25">
      <c r="A50" s="55"/>
      <c r="B50" s="70">
        <v>99</v>
      </c>
      <c r="C50" s="68" t="s">
        <v>249</v>
      </c>
      <c r="D50" s="69"/>
      <c r="E50" s="64"/>
    </row>
    <row r="51" spans="1:5" ht="14.25">
      <c r="A51" s="55">
        <v>307</v>
      </c>
      <c r="B51" s="71" t="s">
        <v>239</v>
      </c>
      <c r="C51" s="72"/>
      <c r="D51" s="73">
        <f>D52</f>
        <v>0</v>
      </c>
      <c r="E51" s="74"/>
    </row>
    <row r="52" spans="1:5" ht="14.25">
      <c r="A52" s="75"/>
      <c r="B52" s="68" t="s">
        <v>159</v>
      </c>
      <c r="C52" s="68" t="s">
        <v>240</v>
      </c>
      <c r="D52" s="76"/>
      <c r="E52" s="77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="68" zoomScaleNormal="68" workbookViewId="0" topLeftCell="E1">
      <selection activeCell="B17" sqref="B17"/>
    </sheetView>
  </sheetViews>
  <sheetFormatPr defaultColWidth="6.875" defaultRowHeight="12.75" customHeight="1"/>
  <cols>
    <col min="1" max="1" width="15.50390625" style="15" customWidth="1"/>
    <col min="2" max="2" width="29.875" style="15" customWidth="1"/>
    <col min="3" max="3" width="20.75390625" style="15" customWidth="1"/>
    <col min="4" max="4" width="12.25390625" style="15" customWidth="1"/>
    <col min="5" max="5" width="17.375" style="15" customWidth="1"/>
    <col min="6" max="6" width="20.75390625" style="15" customWidth="1"/>
    <col min="7" max="7" width="12.25390625" style="15" customWidth="1"/>
    <col min="8" max="8" width="31.50390625" style="15" customWidth="1"/>
    <col min="9" max="9" width="24.00390625" style="15" customWidth="1"/>
    <col min="10" max="16384" width="6.875" style="15" customWidth="1"/>
  </cols>
  <sheetData>
    <row r="1" spans="1:9" s="35" customFormat="1" ht="28.5" customHeight="1">
      <c r="A1" s="36" t="s">
        <v>250</v>
      </c>
      <c r="B1" s="36"/>
      <c r="C1" s="36"/>
      <c r="D1" s="36"/>
      <c r="E1" s="36"/>
      <c r="F1" s="36"/>
      <c r="G1" s="36"/>
      <c r="H1" s="36"/>
      <c r="I1" s="37"/>
    </row>
    <row r="2" spans="1:9" ht="22.5" customHeight="1">
      <c r="A2" s="37" t="s">
        <v>114</v>
      </c>
      <c r="B2" s="37" t="s">
        <v>251</v>
      </c>
      <c r="C2" s="37"/>
      <c r="D2" s="37"/>
      <c r="E2" s="37"/>
      <c r="F2" s="37"/>
      <c r="G2" s="37"/>
      <c r="H2" s="38"/>
      <c r="I2" s="37" t="s">
        <v>40</v>
      </c>
    </row>
    <row r="3" spans="1:9" ht="33.75" customHeight="1">
      <c r="A3" s="39" t="s">
        <v>116</v>
      </c>
      <c r="B3" s="39" t="s">
        <v>117</v>
      </c>
      <c r="C3" s="40" t="s">
        <v>252</v>
      </c>
      <c r="D3" s="40"/>
      <c r="E3" s="40"/>
      <c r="F3" s="40"/>
      <c r="G3" s="40"/>
      <c r="H3" s="40"/>
      <c r="I3" s="47" t="s">
        <v>253</v>
      </c>
    </row>
    <row r="4" spans="1:9" ht="23.25" customHeight="1">
      <c r="A4" s="39"/>
      <c r="B4" s="39"/>
      <c r="C4" s="40" t="s">
        <v>135</v>
      </c>
      <c r="D4" s="40" t="s">
        <v>199</v>
      </c>
      <c r="E4" s="40" t="s">
        <v>210</v>
      </c>
      <c r="F4" s="40" t="s">
        <v>254</v>
      </c>
      <c r="G4" s="40"/>
      <c r="H4" s="40"/>
      <c r="I4" s="48"/>
    </row>
    <row r="5" spans="1:9" ht="26.25" customHeight="1">
      <c r="A5" s="39"/>
      <c r="B5" s="39"/>
      <c r="C5" s="40"/>
      <c r="D5" s="40"/>
      <c r="E5" s="40"/>
      <c r="F5" s="41" t="s">
        <v>135</v>
      </c>
      <c r="G5" s="41" t="s">
        <v>255</v>
      </c>
      <c r="H5" s="41" t="s">
        <v>218</v>
      </c>
      <c r="I5" s="49"/>
    </row>
    <row r="6" spans="1:9" ht="23.25" customHeight="1">
      <c r="A6" s="42" t="s">
        <v>129</v>
      </c>
      <c r="B6" s="42" t="s">
        <v>129</v>
      </c>
      <c r="C6" s="43">
        <v>2</v>
      </c>
      <c r="D6" s="43">
        <v>3</v>
      </c>
      <c r="E6" s="43">
        <v>4</v>
      </c>
      <c r="F6" s="42">
        <v>5</v>
      </c>
      <c r="G6" s="42">
        <v>6</v>
      </c>
      <c r="H6" s="42">
        <v>7</v>
      </c>
      <c r="I6" s="50"/>
    </row>
    <row r="7" spans="1:9" ht="23.25" customHeight="1">
      <c r="A7" s="42"/>
      <c r="B7" s="42" t="s">
        <v>119</v>
      </c>
      <c r="C7" s="43"/>
      <c r="D7" s="43"/>
      <c r="E7" s="43"/>
      <c r="F7" s="42"/>
      <c r="G7" s="42"/>
      <c r="H7" s="42"/>
      <c r="I7" s="50"/>
    </row>
    <row r="8" spans="1:9" ht="23.25" customHeight="1">
      <c r="A8" s="44" t="s">
        <v>130</v>
      </c>
      <c r="B8" s="44" t="s">
        <v>256</v>
      </c>
      <c r="C8" s="45">
        <v>10</v>
      </c>
      <c r="D8" s="45"/>
      <c r="E8" s="45">
        <v>10</v>
      </c>
      <c r="F8" s="45">
        <v>120</v>
      </c>
      <c r="G8" s="45"/>
      <c r="H8" s="45">
        <v>120</v>
      </c>
      <c r="I8" s="50">
        <v>30</v>
      </c>
    </row>
    <row r="9" spans="1:9" ht="23.25" customHeight="1">
      <c r="A9" s="44"/>
      <c r="B9" s="44"/>
      <c r="C9" s="46"/>
      <c r="D9" s="46"/>
      <c r="E9" s="46"/>
      <c r="F9" s="46"/>
      <c r="G9" s="46"/>
      <c r="H9" s="46"/>
      <c r="I9" s="50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B2"/>
    </sheetView>
  </sheetViews>
  <sheetFormatPr defaultColWidth="6.875" defaultRowHeight="12.75" customHeight="1"/>
  <cols>
    <col min="1" max="1" width="20.875" style="15" customWidth="1"/>
    <col min="2" max="2" width="17.50390625" style="15" customWidth="1"/>
    <col min="3" max="3" width="26.375" style="15" customWidth="1"/>
    <col min="4" max="4" width="21.50390625" style="15" customWidth="1"/>
    <col min="5" max="5" width="26.125" style="15" customWidth="1"/>
    <col min="6" max="6" width="18.125" style="15" customWidth="1"/>
    <col min="7" max="16384" width="6.875" style="15" customWidth="1"/>
  </cols>
  <sheetData>
    <row r="1" spans="1:6" ht="22.5" customHeight="1">
      <c r="A1" s="16" t="s">
        <v>257</v>
      </c>
      <c r="B1" s="16"/>
      <c r="C1" s="16"/>
      <c r="D1" s="16"/>
      <c r="E1" s="16"/>
      <c r="F1" s="16"/>
    </row>
    <row r="2" spans="1:6" ht="22.5" customHeight="1">
      <c r="A2" s="17" t="s">
        <v>39</v>
      </c>
      <c r="B2" s="17"/>
      <c r="C2" s="18"/>
      <c r="D2" s="18"/>
      <c r="E2" s="19"/>
      <c r="F2" s="20" t="s">
        <v>40</v>
      </c>
    </row>
    <row r="3" spans="1:6" ht="18.75" customHeight="1">
      <c r="A3" s="21" t="s">
        <v>258</v>
      </c>
      <c r="B3" s="21"/>
      <c r="C3" s="21" t="s">
        <v>259</v>
      </c>
      <c r="D3" s="21"/>
      <c r="E3" s="21"/>
      <c r="F3" s="21"/>
    </row>
    <row r="4" spans="1:6" ht="18.75" customHeight="1">
      <c r="A4" s="21" t="s">
        <v>43</v>
      </c>
      <c r="B4" s="21" t="s">
        <v>44</v>
      </c>
      <c r="C4" s="21" t="s">
        <v>260</v>
      </c>
      <c r="D4" s="22" t="s">
        <v>44</v>
      </c>
      <c r="E4" s="21" t="s">
        <v>261</v>
      </c>
      <c r="F4" s="21" t="s">
        <v>44</v>
      </c>
    </row>
    <row r="5" spans="1:6" ht="18.75" customHeight="1">
      <c r="A5" s="23" t="s">
        <v>262</v>
      </c>
      <c r="B5" s="24">
        <v>0</v>
      </c>
      <c r="C5" s="25" t="s">
        <v>263</v>
      </c>
      <c r="D5" s="26">
        <v>0</v>
      </c>
      <c r="E5" s="27" t="s">
        <v>264</v>
      </c>
      <c r="F5" s="26">
        <v>0</v>
      </c>
    </row>
    <row r="6" spans="1:6" ht="18.75" customHeight="1">
      <c r="A6" s="23"/>
      <c r="B6" s="24"/>
      <c r="C6" s="25" t="s">
        <v>265</v>
      </c>
      <c r="D6" s="26">
        <v>0</v>
      </c>
      <c r="E6" s="25" t="s">
        <v>78</v>
      </c>
      <c r="F6" s="26"/>
    </row>
    <row r="7" spans="1:8" ht="18.75" customHeight="1">
      <c r="A7" s="23"/>
      <c r="B7" s="24"/>
      <c r="C7" s="25" t="s">
        <v>266</v>
      </c>
      <c r="D7" s="26">
        <v>0</v>
      </c>
      <c r="E7" s="25" t="s">
        <v>80</v>
      </c>
      <c r="F7" s="26"/>
      <c r="H7" s="28"/>
    </row>
    <row r="8" spans="1:6" ht="18.75" customHeight="1">
      <c r="A8" s="23"/>
      <c r="B8" s="24"/>
      <c r="C8" s="25" t="s">
        <v>267</v>
      </c>
      <c r="D8" s="26">
        <v>0</v>
      </c>
      <c r="E8" s="25" t="s">
        <v>82</v>
      </c>
      <c r="F8" s="26"/>
    </row>
    <row r="9" spans="1:7" ht="18.75" customHeight="1">
      <c r="A9" s="23"/>
      <c r="B9" s="24"/>
      <c r="C9" s="25" t="s">
        <v>268</v>
      </c>
      <c r="D9" s="26">
        <v>0</v>
      </c>
      <c r="E9" s="25" t="s">
        <v>90</v>
      </c>
      <c r="F9" s="26"/>
      <c r="G9" s="28"/>
    </row>
    <row r="10" spans="1:7" ht="18.75" customHeight="1">
      <c r="A10" s="23"/>
      <c r="B10" s="24"/>
      <c r="C10" s="25" t="s">
        <v>269</v>
      </c>
      <c r="D10" s="26">
        <v>0</v>
      </c>
      <c r="E10" s="25" t="s">
        <v>270</v>
      </c>
      <c r="F10" s="26">
        <v>0</v>
      </c>
      <c r="G10" s="28"/>
    </row>
    <row r="11" spans="1:7" ht="18.75" customHeight="1">
      <c r="A11" s="23"/>
      <c r="B11" s="24"/>
      <c r="C11" s="25" t="s">
        <v>271</v>
      </c>
      <c r="D11" s="26">
        <v>0</v>
      </c>
      <c r="E11" s="25" t="s">
        <v>78</v>
      </c>
      <c r="F11" s="26"/>
      <c r="G11" s="28"/>
    </row>
    <row r="12" spans="1:7" ht="18.75" customHeight="1">
      <c r="A12" s="29"/>
      <c r="B12" s="24"/>
      <c r="C12" s="25" t="s">
        <v>272</v>
      </c>
      <c r="D12" s="26">
        <v>0</v>
      </c>
      <c r="E12" s="25" t="s">
        <v>80</v>
      </c>
      <c r="F12" s="26"/>
      <c r="G12" s="28"/>
    </row>
    <row r="13" spans="1:6" ht="18.75" customHeight="1">
      <c r="A13" s="29"/>
      <c r="B13" s="24"/>
      <c r="C13" s="25" t="s">
        <v>273</v>
      </c>
      <c r="D13" s="26">
        <v>0</v>
      </c>
      <c r="E13" s="25" t="s">
        <v>82</v>
      </c>
      <c r="F13" s="26"/>
    </row>
    <row r="14" spans="1:6" ht="18.75" customHeight="1">
      <c r="A14" s="29"/>
      <c r="B14" s="24"/>
      <c r="C14" s="25" t="s">
        <v>274</v>
      </c>
      <c r="D14" s="26">
        <v>0</v>
      </c>
      <c r="E14" s="25" t="s">
        <v>275</v>
      </c>
      <c r="F14" s="26"/>
    </row>
    <row r="15" spans="1:8" ht="18.75" customHeight="1">
      <c r="A15" s="30"/>
      <c r="B15" s="31"/>
      <c r="C15" s="25" t="s">
        <v>276</v>
      </c>
      <c r="D15" s="26">
        <v>0</v>
      </c>
      <c r="E15" s="25" t="s">
        <v>277</v>
      </c>
      <c r="F15" s="26"/>
      <c r="H15" s="28"/>
    </row>
    <row r="16" spans="1:6" ht="18.75" customHeight="1">
      <c r="A16" s="32"/>
      <c r="B16" s="31"/>
      <c r="C16" s="25" t="s">
        <v>278</v>
      </c>
      <c r="D16" s="26">
        <v>0</v>
      </c>
      <c r="E16" s="25" t="s">
        <v>86</v>
      </c>
      <c r="F16" s="26"/>
    </row>
    <row r="17" spans="1:6" ht="18.75" customHeight="1">
      <c r="A17" s="32"/>
      <c r="B17" s="31"/>
      <c r="C17" s="25" t="s">
        <v>279</v>
      </c>
      <c r="D17" s="26">
        <v>0</v>
      </c>
      <c r="E17" s="25" t="s">
        <v>280</v>
      </c>
      <c r="F17" s="26"/>
    </row>
    <row r="18" spans="1:6" ht="18.75" customHeight="1">
      <c r="A18" s="29"/>
      <c r="B18" s="31"/>
      <c r="C18" s="25" t="s">
        <v>281</v>
      </c>
      <c r="D18" s="26">
        <v>0</v>
      </c>
      <c r="E18" s="25" t="s">
        <v>88</v>
      </c>
      <c r="F18" s="26"/>
    </row>
    <row r="19" spans="1:6" ht="18.75" customHeight="1">
      <c r="A19" s="29"/>
      <c r="B19" s="24"/>
      <c r="C19" s="25" t="s">
        <v>282</v>
      </c>
      <c r="D19" s="26">
        <v>0</v>
      </c>
      <c r="E19" s="25" t="s">
        <v>90</v>
      </c>
      <c r="F19" s="26"/>
    </row>
    <row r="20" spans="1:6" ht="18.75" customHeight="1">
      <c r="A20" s="30"/>
      <c r="B20" s="24"/>
      <c r="C20" s="32"/>
      <c r="D20" s="26"/>
      <c r="E20" s="25" t="s">
        <v>92</v>
      </c>
      <c r="F20" s="26"/>
    </row>
    <row r="21" spans="1:6" ht="18.75" customHeight="1">
      <c r="A21" s="32"/>
      <c r="B21" s="24"/>
      <c r="C21" s="32"/>
      <c r="D21" s="26"/>
      <c r="E21" s="33" t="s">
        <v>67</v>
      </c>
      <c r="F21" s="26">
        <v>0</v>
      </c>
    </row>
    <row r="22" spans="1:6" ht="18.75" customHeight="1">
      <c r="A22" s="32"/>
      <c r="B22" s="24"/>
      <c r="C22" s="32"/>
      <c r="D22" s="26"/>
      <c r="E22" s="33" t="s">
        <v>283</v>
      </c>
      <c r="F22" s="26">
        <v>0</v>
      </c>
    </row>
    <row r="23" spans="1:6" ht="18.75" customHeight="1">
      <c r="A23" s="32"/>
      <c r="B23" s="24"/>
      <c r="C23" s="25"/>
      <c r="D23" s="34"/>
      <c r="E23" s="33" t="s">
        <v>71</v>
      </c>
      <c r="F23" s="26">
        <v>0</v>
      </c>
    </row>
    <row r="24" spans="1:6" ht="18.75" customHeight="1">
      <c r="A24" s="32"/>
      <c r="B24" s="24"/>
      <c r="C24" s="25"/>
      <c r="D24" s="34"/>
      <c r="E24" s="23"/>
      <c r="F24" s="34"/>
    </row>
    <row r="25" spans="1:6" ht="18.75" customHeight="1">
      <c r="A25" s="22" t="s">
        <v>96</v>
      </c>
      <c r="B25" s="31">
        <f>SUM(B5,B8,B9,B11,B12,B13,B14)</f>
        <v>0</v>
      </c>
      <c r="C25" s="22" t="s">
        <v>97</v>
      </c>
      <c r="D25" s="34">
        <f>SUM(D5:D19)</f>
        <v>0</v>
      </c>
      <c r="E25" s="22" t="s">
        <v>97</v>
      </c>
      <c r="F25" s="34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9" t="s">
        <v>40</v>
      </c>
    </row>
    <row r="4" spans="1:4" ht="22.5" customHeight="1">
      <c r="A4" s="4" t="s">
        <v>116</v>
      </c>
      <c r="B4" s="4" t="s">
        <v>284</v>
      </c>
      <c r="C4" s="4" t="s">
        <v>285</v>
      </c>
      <c r="D4" s="4" t="s">
        <v>286</v>
      </c>
    </row>
    <row r="5" spans="1:4" ht="21.75" customHeight="1">
      <c r="A5" s="5" t="s">
        <v>129</v>
      </c>
      <c r="B5" s="5" t="s">
        <v>129</v>
      </c>
      <c r="C5" s="5" t="s">
        <v>129</v>
      </c>
      <c r="D5" s="5" t="s">
        <v>129</v>
      </c>
    </row>
    <row r="6" spans="1:4" ht="21.75" customHeight="1">
      <c r="A6" s="13"/>
      <c r="B6" s="13"/>
      <c r="C6" s="14"/>
      <c r="D6" s="14"/>
    </row>
    <row r="7" spans="1:4" ht="21.75" customHeight="1">
      <c r="A7" s="13"/>
      <c r="B7" s="13"/>
      <c r="C7" s="14"/>
      <c r="D7" s="14"/>
    </row>
    <row r="8" spans="1:4" ht="21.75" customHeight="1">
      <c r="A8" s="13"/>
      <c r="B8" s="13"/>
      <c r="C8" s="14"/>
      <c r="D8" s="14"/>
    </row>
    <row r="9" spans="1:4" ht="21.75" customHeight="1">
      <c r="A9" s="13"/>
      <c r="B9" s="13"/>
      <c r="C9" s="14"/>
      <c r="D9" s="14"/>
    </row>
    <row r="10" spans="1:4" ht="21.75" customHeight="1">
      <c r="A10" s="13"/>
      <c r="B10" s="13"/>
      <c r="C10" s="14"/>
      <c r="D10" s="14"/>
    </row>
    <row r="11" spans="1:4" ht="21.75" customHeight="1">
      <c r="A11" s="13"/>
      <c r="B11" s="13"/>
      <c r="C11" s="14"/>
      <c r="D11" s="14"/>
    </row>
    <row r="12" spans="1:4" ht="21.75" customHeight="1">
      <c r="A12" s="13"/>
      <c r="B12" s="13"/>
      <c r="C12" s="14"/>
      <c r="D12" s="14"/>
    </row>
    <row r="13" spans="1:4" ht="21.75" customHeight="1">
      <c r="A13" s="13"/>
      <c r="B13" s="13"/>
      <c r="C13" s="14"/>
      <c r="D13" s="14"/>
    </row>
    <row r="14" spans="1:4" ht="21.75" customHeight="1">
      <c r="A14" s="13"/>
      <c r="B14" s="13"/>
      <c r="C14" s="14"/>
      <c r="D14" s="14"/>
    </row>
    <row r="15" spans="1:4" ht="21.75" customHeight="1">
      <c r="A15" s="13"/>
      <c r="B15" s="13"/>
      <c r="C15" s="14"/>
      <c r="D15" s="14"/>
    </row>
    <row r="16" spans="1:4" ht="21.75" customHeight="1">
      <c r="A16" s="13"/>
      <c r="B16" s="13"/>
      <c r="C16" s="14"/>
      <c r="D16" s="14"/>
    </row>
    <row r="17" spans="1:4" ht="21.75" customHeight="1">
      <c r="A17" s="13"/>
      <c r="B17" s="13"/>
      <c r="C17" s="14"/>
      <c r="D17" s="14"/>
    </row>
    <row r="18" spans="1:4" ht="21.75" customHeight="1">
      <c r="A18" s="13"/>
      <c r="B18" s="13"/>
      <c r="C18" s="14"/>
      <c r="D18" s="14"/>
    </row>
    <row r="19" spans="1:4" ht="21.75" customHeight="1">
      <c r="A19" s="13"/>
      <c r="B19" s="13"/>
      <c r="C19" s="14"/>
      <c r="D19" s="14"/>
    </row>
    <row r="20" spans="1:4" ht="21.75" customHeight="1">
      <c r="A20" s="13"/>
      <c r="B20" s="13"/>
      <c r="C20" s="14"/>
      <c r="D20" s="14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tabSelected="1" workbookViewId="0" topLeftCell="A1">
      <selection activeCell="E10" sqref="E10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9" t="s">
        <v>40</v>
      </c>
    </row>
    <row r="4" spans="1:12" ht="18" customHeight="1">
      <c r="A4" s="3" t="s">
        <v>145</v>
      </c>
      <c r="B4" s="3"/>
      <c r="C4" s="3"/>
      <c r="D4" s="3" t="s">
        <v>116</v>
      </c>
      <c r="E4" s="3" t="s">
        <v>288</v>
      </c>
      <c r="F4" s="3" t="s">
        <v>289</v>
      </c>
      <c r="G4" s="3" t="s">
        <v>290</v>
      </c>
      <c r="H4" s="3" t="s">
        <v>291</v>
      </c>
      <c r="I4" s="3" t="s">
        <v>292</v>
      </c>
      <c r="J4" s="3"/>
      <c r="K4" s="3" t="s">
        <v>293</v>
      </c>
      <c r="L4" s="10" t="s">
        <v>294</v>
      </c>
    </row>
    <row r="5" spans="1:12" ht="18" customHeight="1">
      <c r="A5" s="4" t="s">
        <v>154</v>
      </c>
      <c r="B5" s="4" t="s">
        <v>155</v>
      </c>
      <c r="C5" s="4" t="s">
        <v>156</v>
      </c>
      <c r="D5" s="3"/>
      <c r="E5" s="3"/>
      <c r="F5" s="3"/>
      <c r="G5" s="3"/>
      <c r="H5" s="3"/>
      <c r="I5" s="3" t="s">
        <v>154</v>
      </c>
      <c r="J5" s="3" t="s">
        <v>155</v>
      </c>
      <c r="K5" s="3"/>
      <c r="L5" s="10"/>
    </row>
    <row r="6" spans="1:12" ht="19.5" customHeight="1">
      <c r="A6" s="5" t="s">
        <v>129</v>
      </c>
      <c r="B6" s="5" t="s">
        <v>129</v>
      </c>
      <c r="C6" s="5" t="s">
        <v>129</v>
      </c>
      <c r="D6" s="5" t="s">
        <v>129</v>
      </c>
      <c r="E6" s="5" t="s">
        <v>129</v>
      </c>
      <c r="F6" s="5" t="s">
        <v>129</v>
      </c>
      <c r="G6" s="5" t="s">
        <v>129</v>
      </c>
      <c r="H6" s="5" t="s">
        <v>129</v>
      </c>
      <c r="I6" s="5" t="s">
        <v>129</v>
      </c>
      <c r="J6" s="5" t="s">
        <v>129</v>
      </c>
      <c r="K6" s="5" t="s">
        <v>129</v>
      </c>
      <c r="L6" s="5" t="s">
        <v>129</v>
      </c>
    </row>
    <row r="7" spans="1:12" ht="19.5" customHeight="1">
      <c r="A7" s="6">
        <v>204</v>
      </c>
      <c r="B7" s="7" t="s">
        <v>158</v>
      </c>
      <c r="C7" s="7" t="s">
        <v>159</v>
      </c>
      <c r="D7" s="7" t="s">
        <v>115</v>
      </c>
      <c r="E7" s="7" t="s">
        <v>295</v>
      </c>
      <c r="F7" s="7" t="s">
        <v>296</v>
      </c>
      <c r="G7" s="7"/>
      <c r="H7" s="8"/>
      <c r="I7" s="11"/>
      <c r="J7" s="11"/>
      <c r="K7" s="12">
        <v>160</v>
      </c>
      <c r="L7" s="13"/>
    </row>
    <row r="8" spans="1:12" ht="19.5" customHeight="1">
      <c r="A8" s="6">
        <v>204</v>
      </c>
      <c r="B8" s="7" t="s">
        <v>158</v>
      </c>
      <c r="C8" s="7" t="s">
        <v>159</v>
      </c>
      <c r="D8" s="7" t="s">
        <v>115</v>
      </c>
      <c r="E8" s="7" t="s">
        <v>295</v>
      </c>
      <c r="F8" s="7" t="s">
        <v>297</v>
      </c>
      <c r="G8" s="7"/>
      <c r="H8" s="8"/>
      <c r="I8" s="11"/>
      <c r="J8" s="11"/>
      <c r="K8" s="12">
        <v>236</v>
      </c>
      <c r="L8" s="13"/>
    </row>
    <row r="9" spans="1:12" ht="19.5" customHeight="1">
      <c r="A9" s="6">
        <v>204</v>
      </c>
      <c r="B9" s="7" t="s">
        <v>158</v>
      </c>
      <c r="C9" s="7" t="s">
        <v>159</v>
      </c>
      <c r="D9" s="7" t="s">
        <v>115</v>
      </c>
      <c r="E9" s="7" t="s">
        <v>295</v>
      </c>
      <c r="F9" s="7" t="s">
        <v>298</v>
      </c>
      <c r="G9" s="7"/>
      <c r="H9" s="8"/>
      <c r="I9" s="11"/>
      <c r="J9" s="11"/>
      <c r="K9" s="12">
        <v>50</v>
      </c>
      <c r="L9" s="13"/>
    </row>
    <row r="10" spans="1:12" ht="19.5" customHeight="1">
      <c r="A10" s="6">
        <v>204</v>
      </c>
      <c r="B10" s="7" t="s">
        <v>158</v>
      </c>
      <c r="C10" s="7" t="s">
        <v>159</v>
      </c>
      <c r="D10" s="7" t="s">
        <v>115</v>
      </c>
      <c r="E10" s="7" t="s">
        <v>295</v>
      </c>
      <c r="F10" s="7" t="s">
        <v>299</v>
      </c>
      <c r="G10" s="7"/>
      <c r="H10" s="8"/>
      <c r="I10" s="11"/>
      <c r="J10" s="11"/>
      <c r="K10" s="12">
        <v>54</v>
      </c>
      <c r="L10" s="13"/>
    </row>
    <row r="11" spans="1:12" ht="19.5" customHeight="1">
      <c r="A11" s="7"/>
      <c r="B11" s="7"/>
      <c r="C11" s="7"/>
      <c r="D11" s="7"/>
      <c r="E11" s="7"/>
      <c r="F11" s="7"/>
      <c r="G11" s="7"/>
      <c r="H11" s="8"/>
      <c r="I11" s="11"/>
      <c r="J11" s="11"/>
      <c r="K11" s="12"/>
      <c r="L11" s="13"/>
    </row>
    <row r="12" spans="1:12" ht="19.5" customHeight="1">
      <c r="A12" s="7"/>
      <c r="B12" s="7"/>
      <c r="C12" s="7"/>
      <c r="D12" s="7"/>
      <c r="E12" s="7"/>
      <c r="F12" s="7"/>
      <c r="G12" s="7"/>
      <c r="H12" s="8"/>
      <c r="I12" s="11"/>
      <c r="J12" s="11"/>
      <c r="K12" s="12"/>
      <c r="L12" s="13"/>
    </row>
    <row r="13" spans="1:12" ht="19.5" customHeight="1">
      <c r="A13" s="7"/>
      <c r="B13" s="7"/>
      <c r="C13" s="7"/>
      <c r="D13" s="7"/>
      <c r="E13" s="7"/>
      <c r="F13" s="7"/>
      <c r="G13" s="7"/>
      <c r="H13" s="8"/>
      <c r="I13" s="11"/>
      <c r="J13" s="11"/>
      <c r="K13" s="12"/>
      <c r="L13" s="13"/>
    </row>
    <row r="14" spans="1:12" ht="19.5" customHeight="1">
      <c r="A14" s="7"/>
      <c r="B14" s="7"/>
      <c r="C14" s="7"/>
      <c r="D14" s="7"/>
      <c r="E14" s="7"/>
      <c r="F14" s="7"/>
      <c r="G14" s="7"/>
      <c r="H14" s="8"/>
      <c r="I14" s="11"/>
      <c r="J14" s="11"/>
      <c r="K14" s="12"/>
      <c r="L14" s="13"/>
    </row>
    <row r="15" spans="1:12" ht="19.5" customHeight="1">
      <c r="A15" s="7"/>
      <c r="B15" s="7"/>
      <c r="C15" s="7"/>
      <c r="D15" s="7"/>
      <c r="E15" s="7"/>
      <c r="F15" s="7"/>
      <c r="G15" s="7"/>
      <c r="H15" s="8"/>
      <c r="I15" s="11"/>
      <c r="J15" s="11"/>
      <c r="K15" s="12"/>
      <c r="L15" s="13"/>
    </row>
    <row r="16" spans="1:12" ht="19.5" customHeight="1">
      <c r="A16" s="7"/>
      <c r="B16" s="7"/>
      <c r="C16" s="7"/>
      <c r="D16" s="7"/>
      <c r="E16" s="7"/>
      <c r="F16" s="7"/>
      <c r="G16" s="7"/>
      <c r="H16" s="8"/>
      <c r="I16" s="11"/>
      <c r="J16" s="11"/>
      <c r="K16" s="12"/>
      <c r="L16" s="13"/>
    </row>
    <row r="17" spans="1:12" ht="19.5" customHeight="1">
      <c r="A17" s="7"/>
      <c r="B17" s="7"/>
      <c r="C17" s="7"/>
      <c r="D17" s="7"/>
      <c r="E17" s="7"/>
      <c r="F17" s="7"/>
      <c r="G17" s="7"/>
      <c r="H17" s="8"/>
      <c r="I17" s="11"/>
      <c r="J17" s="11"/>
      <c r="K17" s="12"/>
      <c r="L17" s="13"/>
    </row>
    <row r="18" spans="1:12" ht="19.5" customHeight="1">
      <c r="A18" s="7"/>
      <c r="B18" s="7"/>
      <c r="C18" s="7"/>
      <c r="D18" s="7"/>
      <c r="E18" s="7"/>
      <c r="F18" s="7"/>
      <c r="G18" s="7"/>
      <c r="H18" s="8"/>
      <c r="I18" s="11"/>
      <c r="J18" s="11"/>
      <c r="K18" s="12"/>
      <c r="L18" s="13"/>
    </row>
    <row r="19" spans="1:12" ht="19.5" customHeight="1">
      <c r="A19" s="7"/>
      <c r="B19" s="7"/>
      <c r="C19" s="7"/>
      <c r="D19" s="7"/>
      <c r="E19" s="7"/>
      <c r="F19" s="7"/>
      <c r="G19" s="7"/>
      <c r="H19" s="8"/>
      <c r="I19" s="11"/>
      <c r="J19" s="11"/>
      <c r="K19" s="12"/>
      <c r="L19" s="13"/>
    </row>
    <row r="20" spans="1:12" ht="19.5" customHeight="1">
      <c r="A20" s="7"/>
      <c r="B20" s="7"/>
      <c r="C20" s="7"/>
      <c r="D20" s="7"/>
      <c r="E20" s="7"/>
      <c r="F20" s="7"/>
      <c r="G20" s="7"/>
      <c r="H20" s="8"/>
      <c r="I20" s="11"/>
      <c r="J20" s="11"/>
      <c r="K20" s="12"/>
      <c r="L20" s="13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5" sqref="B5"/>
    </sheetView>
  </sheetViews>
  <sheetFormatPr defaultColWidth="7.00390625" defaultRowHeight="30" customHeight="1"/>
  <cols>
    <col min="1" max="1" width="7.00390625" style="134" customWidth="1"/>
    <col min="2" max="2" width="73.75390625" style="135" customWidth="1"/>
    <col min="3" max="3" width="10.375" style="135" customWidth="1"/>
    <col min="4" max="4" width="28.00390625" style="135" customWidth="1"/>
    <col min="5" max="16384" width="7.00390625" style="135" customWidth="1"/>
  </cols>
  <sheetData>
    <row r="1" spans="1:4" ht="40.5" customHeight="1">
      <c r="A1" s="136" t="s">
        <v>4</v>
      </c>
      <c r="B1" s="136"/>
      <c r="C1" s="136"/>
      <c r="D1" s="136"/>
    </row>
    <row r="2" spans="1:4" s="132" customFormat="1" ht="30" customHeight="1">
      <c r="A2" s="137" t="s">
        <v>5</v>
      </c>
      <c r="B2" s="137" t="s">
        <v>6</v>
      </c>
      <c r="C2" s="137" t="s">
        <v>7</v>
      </c>
      <c r="D2" s="137" t="s">
        <v>8</v>
      </c>
    </row>
    <row r="3" spans="1:4" s="133" customFormat="1" ht="30" customHeight="1">
      <c r="A3" s="137" t="s">
        <v>9</v>
      </c>
      <c r="B3" s="138" t="s">
        <v>10</v>
      </c>
      <c r="C3" s="138" t="s">
        <v>11</v>
      </c>
      <c r="D3" s="138"/>
    </row>
    <row r="4" spans="1:4" s="133" customFormat="1" ht="30" customHeight="1">
      <c r="A4" s="137" t="s">
        <v>12</v>
      </c>
      <c r="B4" s="138" t="s">
        <v>13</v>
      </c>
      <c r="C4" s="138" t="s">
        <v>11</v>
      </c>
      <c r="D4" s="138"/>
    </row>
    <row r="5" spans="1:4" s="133" customFormat="1" ht="30" customHeight="1">
      <c r="A5" s="137" t="s">
        <v>14</v>
      </c>
      <c r="B5" s="138" t="s">
        <v>15</v>
      </c>
      <c r="C5" s="138" t="s">
        <v>11</v>
      </c>
      <c r="D5" s="138"/>
    </row>
    <row r="6" spans="1:4" s="133" customFormat="1" ht="30" customHeight="1">
      <c r="A6" s="137" t="s">
        <v>16</v>
      </c>
      <c r="B6" s="138" t="s">
        <v>17</v>
      </c>
      <c r="C6" s="138" t="s">
        <v>11</v>
      </c>
      <c r="D6" s="138"/>
    </row>
    <row r="7" spans="1:4" s="133" customFormat="1" ht="30" customHeight="1">
      <c r="A7" s="137" t="s">
        <v>18</v>
      </c>
      <c r="B7" s="138" t="s">
        <v>19</v>
      </c>
      <c r="C7" s="138" t="s">
        <v>11</v>
      </c>
      <c r="D7" s="138"/>
    </row>
    <row r="8" spans="1:4" s="133" customFormat="1" ht="30" customHeight="1">
      <c r="A8" s="137" t="s">
        <v>20</v>
      </c>
      <c r="B8" s="138" t="s">
        <v>21</v>
      </c>
      <c r="C8" s="138" t="s">
        <v>11</v>
      </c>
      <c r="D8" s="138"/>
    </row>
    <row r="9" spans="1:4" s="133" customFormat="1" ht="30" customHeight="1">
      <c r="A9" s="137" t="s">
        <v>22</v>
      </c>
      <c r="B9" s="138" t="s">
        <v>23</v>
      </c>
      <c r="C9" s="138" t="s">
        <v>11</v>
      </c>
      <c r="D9" s="138"/>
    </row>
    <row r="10" spans="1:4" s="133" customFormat="1" ht="30" customHeight="1">
      <c r="A10" s="137" t="s">
        <v>24</v>
      </c>
      <c r="B10" s="138" t="s">
        <v>25</v>
      </c>
      <c r="C10" s="138" t="s">
        <v>11</v>
      </c>
      <c r="D10" s="138"/>
    </row>
    <row r="11" spans="1:4" s="133" customFormat="1" ht="30" customHeight="1">
      <c r="A11" s="137" t="s">
        <v>26</v>
      </c>
      <c r="B11" s="138" t="s">
        <v>27</v>
      </c>
      <c r="C11" s="138" t="s">
        <v>11</v>
      </c>
      <c r="D11" s="138"/>
    </row>
    <row r="12" spans="1:4" s="133" customFormat="1" ht="30" customHeight="1">
      <c r="A12" s="137" t="s">
        <v>28</v>
      </c>
      <c r="B12" s="138" t="s">
        <v>29</v>
      </c>
      <c r="C12" s="138" t="s">
        <v>30</v>
      </c>
      <c r="D12" s="138" t="s">
        <v>31</v>
      </c>
    </row>
    <row r="13" spans="1:4" s="133" customFormat="1" ht="30" customHeight="1">
      <c r="A13" s="137" t="s">
        <v>32</v>
      </c>
      <c r="B13" s="138" t="s">
        <v>33</v>
      </c>
      <c r="C13" s="138" t="s">
        <v>30</v>
      </c>
      <c r="D13" s="138" t="s">
        <v>34</v>
      </c>
    </row>
    <row r="14" spans="1:4" s="133" customFormat="1" ht="30" customHeight="1">
      <c r="A14" s="137" t="s">
        <v>35</v>
      </c>
      <c r="B14" s="138" t="s">
        <v>36</v>
      </c>
      <c r="C14" s="138" t="s">
        <v>30</v>
      </c>
      <c r="D14" s="138" t="s">
        <v>37</v>
      </c>
    </row>
    <row r="15" s="133" customFormat="1" ht="30" customHeight="1">
      <c r="A15" s="132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38" sqref="F3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4" t="s">
        <v>38</v>
      </c>
      <c r="B1" s="104"/>
      <c r="C1" s="104"/>
      <c r="D1" s="104"/>
      <c r="E1" s="104"/>
      <c r="F1" s="104"/>
      <c r="G1" s="124"/>
      <c r="H1" s="124"/>
    </row>
    <row r="2" spans="1:8" ht="15.75" customHeight="1">
      <c r="A2" s="125" t="s">
        <v>39</v>
      </c>
      <c r="B2" s="126"/>
      <c r="C2" s="126"/>
      <c r="D2" s="126"/>
      <c r="E2" s="127" t="s">
        <v>40</v>
      </c>
      <c r="F2" s="127"/>
      <c r="G2" s="128"/>
      <c r="H2" s="128"/>
    </row>
    <row r="3" spans="1:8" ht="16.5" customHeight="1">
      <c r="A3" s="110" t="s">
        <v>41</v>
      </c>
      <c r="B3" s="110"/>
      <c r="C3" s="110" t="s">
        <v>42</v>
      </c>
      <c r="D3" s="110"/>
      <c r="E3" s="110"/>
      <c r="F3" s="110"/>
      <c r="G3" s="128"/>
      <c r="H3" s="128"/>
    </row>
    <row r="4" spans="1:8" ht="24" customHeight="1">
      <c r="A4" s="145" t="s">
        <v>43</v>
      </c>
      <c r="B4" s="110" t="s">
        <v>44</v>
      </c>
      <c r="C4" s="110" t="s">
        <v>45</v>
      </c>
      <c r="D4" s="110" t="s">
        <v>44</v>
      </c>
      <c r="E4" s="110" t="s">
        <v>46</v>
      </c>
      <c r="F4" s="110" t="s">
        <v>44</v>
      </c>
      <c r="G4" s="128"/>
      <c r="H4" s="128"/>
    </row>
    <row r="5" spans="1:8" ht="16.5" customHeight="1">
      <c r="A5" s="146" t="s">
        <v>47</v>
      </c>
      <c r="B5" s="81">
        <v>4266</v>
      </c>
      <c r="C5" s="146" t="s">
        <v>48</v>
      </c>
      <c r="D5" s="81"/>
      <c r="E5" s="146" t="s">
        <v>49</v>
      </c>
      <c r="F5" s="113">
        <v>3766</v>
      </c>
      <c r="G5" s="128"/>
      <c r="H5" s="128"/>
    </row>
    <row r="6" spans="1:8" ht="27" customHeight="1">
      <c r="A6" s="112" t="s">
        <v>50</v>
      </c>
      <c r="B6" s="129"/>
      <c r="C6" s="146" t="s">
        <v>51</v>
      </c>
      <c r="D6" s="130"/>
      <c r="E6" s="112" t="s">
        <v>52</v>
      </c>
      <c r="F6" s="113">
        <v>2995</v>
      </c>
      <c r="G6" s="128"/>
      <c r="H6" s="128"/>
    </row>
    <row r="7" spans="1:8" ht="16.5" customHeight="1">
      <c r="A7" s="146" t="s">
        <v>53</v>
      </c>
      <c r="B7" s="113"/>
      <c r="C7" s="146" t="s">
        <v>54</v>
      </c>
      <c r="D7" s="130"/>
      <c r="E7" s="112" t="s">
        <v>55</v>
      </c>
      <c r="F7" s="113">
        <v>771</v>
      </c>
      <c r="G7" s="128"/>
      <c r="H7" s="128"/>
    </row>
    <row r="8" spans="1:8" ht="16.5" customHeight="1">
      <c r="A8" s="146" t="s">
        <v>56</v>
      </c>
      <c r="B8" s="113"/>
      <c r="C8" s="146" t="s">
        <v>57</v>
      </c>
      <c r="D8" s="130">
        <v>4221</v>
      </c>
      <c r="E8" s="112" t="s">
        <v>58</v>
      </c>
      <c r="F8" s="113">
        <v>500</v>
      </c>
      <c r="G8" s="128"/>
      <c r="H8" s="128"/>
    </row>
    <row r="9" spans="1:8" ht="16.5" customHeight="1">
      <c r="A9" s="146" t="s">
        <v>59</v>
      </c>
      <c r="B9" s="113"/>
      <c r="C9" s="146" t="s">
        <v>60</v>
      </c>
      <c r="D9" s="130"/>
      <c r="E9" s="112" t="s">
        <v>61</v>
      </c>
      <c r="F9" s="113"/>
      <c r="G9" s="128"/>
      <c r="H9" s="128"/>
    </row>
    <row r="10" spans="1:8" ht="16.5" customHeight="1">
      <c r="A10" s="146" t="s">
        <v>62</v>
      </c>
      <c r="B10" s="113"/>
      <c r="C10" s="146" t="s">
        <v>63</v>
      </c>
      <c r="D10" s="130"/>
      <c r="E10" s="112" t="s">
        <v>64</v>
      </c>
      <c r="F10" s="113">
        <v>500</v>
      </c>
      <c r="G10" s="128"/>
      <c r="H10" s="128"/>
    </row>
    <row r="11" spans="1:8" ht="16.5" customHeight="1">
      <c r="A11" s="146" t="s">
        <v>65</v>
      </c>
      <c r="B11" s="113"/>
      <c r="C11" s="146" t="s">
        <v>66</v>
      </c>
      <c r="D11" s="130"/>
      <c r="E11" s="146" t="s">
        <v>67</v>
      </c>
      <c r="F11" s="113"/>
      <c r="G11" s="128"/>
      <c r="H11" s="128"/>
    </row>
    <row r="12" spans="1:8" ht="16.5" customHeight="1">
      <c r="A12" s="112"/>
      <c r="B12" s="113"/>
      <c r="C12" s="146" t="s">
        <v>68</v>
      </c>
      <c r="D12" s="130"/>
      <c r="E12" s="146" t="s">
        <v>69</v>
      </c>
      <c r="F12" s="113"/>
      <c r="G12" s="128"/>
      <c r="H12" s="128"/>
    </row>
    <row r="13" spans="1:8" ht="26.25" customHeight="1">
      <c r="A13" s="112"/>
      <c r="B13" s="113"/>
      <c r="C13" s="146" t="s">
        <v>70</v>
      </c>
      <c r="D13" s="130"/>
      <c r="E13" s="146" t="s">
        <v>71</v>
      </c>
      <c r="F13" s="113"/>
      <c r="G13" s="128"/>
      <c r="H13" s="128"/>
    </row>
    <row r="14" spans="1:8" ht="16.5" customHeight="1">
      <c r="A14" s="114"/>
      <c r="B14" s="113"/>
      <c r="C14" s="146" t="s">
        <v>72</v>
      </c>
      <c r="D14" s="130"/>
      <c r="E14" s="110"/>
      <c r="F14" s="113"/>
      <c r="G14" s="128"/>
      <c r="H14" s="128"/>
    </row>
    <row r="15" spans="1:8" ht="16.5" customHeight="1">
      <c r="A15" s="110"/>
      <c r="B15" s="113"/>
      <c r="C15" s="146" t="s">
        <v>73</v>
      </c>
      <c r="D15" s="130"/>
      <c r="E15" s="110" t="s">
        <v>74</v>
      </c>
      <c r="F15" s="113"/>
      <c r="G15" s="128"/>
      <c r="H15" s="128"/>
    </row>
    <row r="16" spans="1:8" ht="16.5" customHeight="1">
      <c r="A16" s="110"/>
      <c r="B16" s="113"/>
      <c r="C16" s="146" t="s">
        <v>75</v>
      </c>
      <c r="D16" s="130"/>
      <c r="E16" s="112" t="s">
        <v>76</v>
      </c>
      <c r="F16" s="113"/>
      <c r="G16" s="128"/>
      <c r="H16" s="128"/>
    </row>
    <row r="17" spans="1:8" ht="16.5" customHeight="1">
      <c r="A17" s="110"/>
      <c r="B17" s="113"/>
      <c r="C17" s="146" t="s">
        <v>77</v>
      </c>
      <c r="D17" s="130"/>
      <c r="E17" s="112" t="s">
        <v>78</v>
      </c>
      <c r="F17" s="113">
        <v>2995</v>
      </c>
      <c r="G17" s="128"/>
      <c r="H17" s="128"/>
    </row>
    <row r="18" spans="1:8" ht="16.5" customHeight="1">
      <c r="A18" s="110"/>
      <c r="B18" s="113"/>
      <c r="C18" s="146" t="s">
        <v>79</v>
      </c>
      <c r="D18" s="130"/>
      <c r="E18" s="112" t="s">
        <v>80</v>
      </c>
      <c r="F18" s="113">
        <v>726</v>
      </c>
      <c r="G18" s="128"/>
      <c r="H18" s="128"/>
    </row>
    <row r="19" spans="1:8" ht="16.5" customHeight="1">
      <c r="A19" s="110"/>
      <c r="B19" s="113"/>
      <c r="C19" s="146" t="s">
        <v>81</v>
      </c>
      <c r="D19" s="130"/>
      <c r="E19" s="112" t="s">
        <v>82</v>
      </c>
      <c r="F19" s="113"/>
      <c r="G19" s="128"/>
      <c r="H19" s="128"/>
    </row>
    <row r="20" spans="1:8" ht="16.5" customHeight="1">
      <c r="A20" s="110"/>
      <c r="B20" s="113"/>
      <c r="C20" s="146" t="s">
        <v>83</v>
      </c>
      <c r="D20" s="130"/>
      <c r="E20" s="112" t="s">
        <v>84</v>
      </c>
      <c r="F20" s="113"/>
      <c r="G20" s="128"/>
      <c r="H20" s="128"/>
    </row>
    <row r="21" spans="1:8" ht="16.5" customHeight="1">
      <c r="A21" s="110"/>
      <c r="B21" s="113"/>
      <c r="C21" s="112" t="s">
        <v>85</v>
      </c>
      <c r="D21" s="130"/>
      <c r="E21" s="112" t="s">
        <v>86</v>
      </c>
      <c r="F21" s="113"/>
      <c r="G21" s="128"/>
      <c r="H21" s="128"/>
    </row>
    <row r="22" spans="1:8" ht="16.5" customHeight="1">
      <c r="A22" s="110"/>
      <c r="B22" s="113"/>
      <c r="C22" s="146" t="s">
        <v>87</v>
      </c>
      <c r="D22" s="130"/>
      <c r="E22" s="112" t="s">
        <v>88</v>
      </c>
      <c r="F22" s="113"/>
      <c r="G22" s="128"/>
      <c r="H22" s="128"/>
    </row>
    <row r="23" spans="1:8" ht="16.5" customHeight="1">
      <c r="A23" s="110"/>
      <c r="B23" s="113"/>
      <c r="C23" s="146" t="s">
        <v>89</v>
      </c>
      <c r="D23" s="130"/>
      <c r="E23" s="112" t="s">
        <v>90</v>
      </c>
      <c r="F23" s="113">
        <v>500</v>
      </c>
      <c r="G23" s="128"/>
      <c r="H23" s="128"/>
    </row>
    <row r="24" spans="1:8" ht="16.5" customHeight="1">
      <c r="A24" s="110"/>
      <c r="B24" s="113"/>
      <c r="C24" s="112" t="s">
        <v>91</v>
      </c>
      <c r="D24" s="130"/>
      <c r="E24" s="112" t="s">
        <v>92</v>
      </c>
      <c r="F24" s="113"/>
      <c r="G24" s="128"/>
      <c r="H24" s="128"/>
    </row>
    <row r="25" spans="1:8" ht="16.5" customHeight="1">
      <c r="A25" s="110"/>
      <c r="B25" s="113"/>
      <c r="C25" s="146" t="s">
        <v>93</v>
      </c>
      <c r="D25" s="130"/>
      <c r="E25" s="112"/>
      <c r="F25" s="113"/>
      <c r="G25" s="128"/>
      <c r="H25" s="128"/>
    </row>
    <row r="26" spans="1:8" ht="16.5" customHeight="1">
      <c r="A26" s="110"/>
      <c r="B26" s="113"/>
      <c r="C26" s="146" t="s">
        <v>94</v>
      </c>
      <c r="D26" s="130"/>
      <c r="E26" s="112"/>
      <c r="F26" s="113"/>
      <c r="G26" s="128"/>
      <c r="H26" s="128"/>
    </row>
    <row r="27" spans="1:8" ht="16.5" customHeight="1">
      <c r="A27" s="110"/>
      <c r="B27" s="113"/>
      <c r="C27" s="146" t="s">
        <v>95</v>
      </c>
      <c r="D27" s="130"/>
      <c r="E27" s="116"/>
      <c r="F27" s="113"/>
      <c r="G27" s="128"/>
      <c r="H27" s="128"/>
    </row>
    <row r="28" spans="1:8" ht="16.5" customHeight="1">
      <c r="A28" s="116" t="s">
        <v>96</v>
      </c>
      <c r="B28" s="113">
        <f>SUM(B5:B27)</f>
        <v>4266</v>
      </c>
      <c r="C28" s="116" t="s">
        <v>97</v>
      </c>
      <c r="D28" s="116"/>
      <c r="E28" s="116"/>
      <c r="F28" s="113">
        <v>4266</v>
      </c>
      <c r="G28" s="128"/>
      <c r="H28" s="128"/>
    </row>
    <row r="29" spans="1:8" ht="27.75" customHeight="1">
      <c r="A29" s="112" t="s">
        <v>98</v>
      </c>
      <c r="B29" s="113"/>
      <c r="C29" s="112" t="s">
        <v>99</v>
      </c>
      <c r="D29" s="112"/>
      <c r="E29" s="112"/>
      <c r="F29" s="113">
        <f>F30+F31+F32+F33</f>
        <v>0</v>
      </c>
      <c r="G29" s="128"/>
      <c r="H29" s="128"/>
    </row>
    <row r="30" spans="1:8" ht="16.5" customHeight="1">
      <c r="A30" s="112" t="s">
        <v>100</v>
      </c>
      <c r="B30" s="113">
        <f>B31+B32+B33</f>
        <v>0</v>
      </c>
      <c r="C30" s="112" t="s">
        <v>101</v>
      </c>
      <c r="D30" s="112"/>
      <c r="E30" s="112"/>
      <c r="F30" s="113"/>
      <c r="G30" s="128"/>
      <c r="H30" s="128"/>
    </row>
    <row r="31" spans="1:8" ht="16.5" customHeight="1">
      <c r="A31" s="112" t="s">
        <v>102</v>
      </c>
      <c r="B31" s="113"/>
      <c r="C31" s="112" t="s">
        <v>103</v>
      </c>
      <c r="D31" s="112"/>
      <c r="E31" s="112"/>
      <c r="F31" s="113"/>
      <c r="G31" s="128"/>
      <c r="H31" s="128"/>
    </row>
    <row r="32" spans="1:8" ht="16.5" customHeight="1">
      <c r="A32" s="112" t="s">
        <v>104</v>
      </c>
      <c r="B32" s="113"/>
      <c r="C32" s="112" t="s">
        <v>105</v>
      </c>
      <c r="D32" s="112"/>
      <c r="E32" s="112"/>
      <c r="F32" s="113"/>
      <c r="G32" s="128"/>
      <c r="H32" s="128"/>
    </row>
    <row r="33" spans="1:8" ht="16.5" customHeight="1">
      <c r="A33" s="112" t="s">
        <v>106</v>
      </c>
      <c r="B33" s="113"/>
      <c r="C33" s="112" t="s">
        <v>107</v>
      </c>
      <c r="D33" s="112"/>
      <c r="E33" s="112"/>
      <c r="F33" s="113"/>
      <c r="G33" s="128"/>
      <c r="H33" s="128"/>
    </row>
    <row r="34" spans="1:8" ht="16.5" customHeight="1">
      <c r="A34" s="131"/>
      <c r="B34" s="113"/>
      <c r="C34" s="112" t="s">
        <v>108</v>
      </c>
      <c r="D34" s="112"/>
      <c r="E34" s="112"/>
      <c r="F34" s="113">
        <f>F35+F36+F37</f>
        <v>0</v>
      </c>
      <c r="G34" s="128"/>
      <c r="H34" s="128"/>
    </row>
    <row r="35" spans="1:8" ht="16.5" customHeight="1">
      <c r="A35" s="114"/>
      <c r="B35" s="113"/>
      <c r="C35" s="112" t="s">
        <v>109</v>
      </c>
      <c r="D35" s="112"/>
      <c r="E35" s="112"/>
      <c r="F35" s="113"/>
      <c r="G35" s="128"/>
      <c r="H35" s="128"/>
    </row>
    <row r="36" spans="1:8" ht="16.5" customHeight="1">
      <c r="A36" s="110"/>
      <c r="B36" s="113"/>
      <c r="C36" s="112" t="s">
        <v>110</v>
      </c>
      <c r="D36" s="112"/>
      <c r="E36" s="112"/>
      <c r="F36" s="113"/>
      <c r="G36" s="128"/>
      <c r="H36" s="128"/>
    </row>
    <row r="37" spans="1:8" ht="16.5" customHeight="1">
      <c r="A37" s="110"/>
      <c r="B37" s="113"/>
      <c r="C37" s="112" t="s">
        <v>111</v>
      </c>
      <c r="D37" s="112"/>
      <c r="E37" s="112"/>
      <c r="F37" s="113"/>
      <c r="G37" s="128"/>
      <c r="H37" s="128"/>
    </row>
    <row r="38" spans="1:8" ht="16.5" customHeight="1">
      <c r="A38" s="116" t="s">
        <v>112</v>
      </c>
      <c r="B38" s="113">
        <f>B28+B29+B30</f>
        <v>4266</v>
      </c>
      <c r="C38" s="116" t="s">
        <v>112</v>
      </c>
      <c r="D38" s="116"/>
      <c r="E38" s="116"/>
      <c r="F38" s="113">
        <v>4266</v>
      </c>
      <c r="G38" s="128"/>
      <c r="H38" s="128"/>
    </row>
    <row r="39" spans="1:8" ht="14.25">
      <c r="A39" s="118"/>
      <c r="B39" s="106"/>
      <c r="C39" s="106"/>
      <c r="D39" s="106"/>
      <c r="E39" s="106"/>
      <c r="F39" s="106"/>
      <c r="G39" s="128"/>
      <c r="H39" s="128"/>
    </row>
    <row r="40" spans="1:8" ht="14.25">
      <c r="A40" s="106"/>
      <c r="B40" s="106"/>
      <c r="C40" s="106"/>
      <c r="D40" s="106"/>
      <c r="E40" s="106"/>
      <c r="F40" s="106"/>
      <c r="G40" s="128"/>
      <c r="H40" s="128"/>
    </row>
    <row r="41" spans="1:8" ht="14.25">
      <c r="A41" s="106"/>
      <c r="B41" s="106"/>
      <c r="C41" s="106"/>
      <c r="D41" s="106"/>
      <c r="E41" s="106"/>
      <c r="F41" s="106"/>
      <c r="G41" s="128"/>
      <c r="H41" s="128"/>
    </row>
    <row r="42" spans="1:8" ht="14.25">
      <c r="A42" s="106"/>
      <c r="B42" s="106"/>
      <c r="C42" s="106"/>
      <c r="D42" s="106"/>
      <c r="E42" s="106"/>
      <c r="F42" s="106"/>
      <c r="G42" s="128"/>
      <c r="H42" s="128"/>
    </row>
    <row r="43" spans="1:8" ht="14.25">
      <c r="A43" s="106"/>
      <c r="B43" s="106"/>
      <c r="C43" s="106"/>
      <c r="D43" s="106"/>
      <c r="E43" s="106"/>
      <c r="F43" s="106"/>
      <c r="G43" s="128"/>
      <c r="H43" s="128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G9" sqref="G9"/>
    </sheetView>
  </sheetViews>
  <sheetFormatPr defaultColWidth="6.875" defaultRowHeight="12.75" customHeight="1"/>
  <cols>
    <col min="1" max="1" width="8.375" style="15" customWidth="1"/>
    <col min="2" max="2" width="29.125" style="15" customWidth="1"/>
    <col min="3" max="3" width="14.50390625" style="15" customWidth="1"/>
    <col min="4" max="4" width="17.625" style="15" customWidth="1"/>
    <col min="5" max="5" width="8.50390625" style="15" customWidth="1"/>
    <col min="6" max="6" width="9.25390625" style="15" customWidth="1"/>
    <col min="7" max="11" width="10.75390625" style="15" customWidth="1"/>
    <col min="12" max="12" width="6.875" style="15" customWidth="1"/>
    <col min="13" max="13" width="10.75390625" style="15" customWidth="1"/>
    <col min="14" max="16384" width="6.875" style="15" customWidth="1"/>
  </cols>
  <sheetData>
    <row r="1" spans="1:13" ht="35.25" customHeight="1">
      <c r="A1" s="16" t="s">
        <v>113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1.75" customHeight="1">
      <c r="A2" s="78" t="s">
        <v>114</v>
      </c>
      <c r="B2" s="78" t="s">
        <v>115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 t="s">
        <v>40</v>
      </c>
    </row>
    <row r="3" spans="1:13" ht="18" customHeight="1">
      <c r="A3" s="122" t="s">
        <v>116</v>
      </c>
      <c r="B3" s="122" t="s">
        <v>117</v>
      </c>
      <c r="C3" s="122" t="s">
        <v>118</v>
      </c>
      <c r="D3" s="122"/>
      <c r="E3" s="122"/>
      <c r="F3" s="122"/>
      <c r="G3" s="122"/>
      <c r="H3" s="122"/>
      <c r="I3" s="122"/>
      <c r="J3" s="122"/>
      <c r="K3" s="122"/>
      <c r="L3" s="122"/>
      <c r="M3" s="23"/>
    </row>
    <row r="4" spans="1:13" ht="30" customHeight="1">
      <c r="A4" s="122"/>
      <c r="B4" s="122"/>
      <c r="C4" s="123" t="s">
        <v>119</v>
      </c>
      <c r="D4" s="123" t="s">
        <v>120</v>
      </c>
      <c r="E4" s="123" t="s">
        <v>121</v>
      </c>
      <c r="F4" s="123" t="s">
        <v>122</v>
      </c>
      <c r="G4" s="123" t="s">
        <v>123</v>
      </c>
      <c r="H4" s="123" t="s">
        <v>124</v>
      </c>
      <c r="I4" s="123" t="s">
        <v>125</v>
      </c>
      <c r="J4" s="123" t="s">
        <v>98</v>
      </c>
      <c r="K4" s="123" t="s">
        <v>126</v>
      </c>
      <c r="L4" s="123" t="s">
        <v>127</v>
      </c>
      <c r="M4" s="123" t="s">
        <v>128</v>
      </c>
    </row>
    <row r="5" spans="1:13" ht="22.5" customHeight="1">
      <c r="A5" s="81" t="s">
        <v>129</v>
      </c>
      <c r="B5" s="81" t="s">
        <v>129</v>
      </c>
      <c r="C5" s="81">
        <v>2</v>
      </c>
      <c r="D5" s="81">
        <v>3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81">
        <v>10</v>
      </c>
      <c r="K5" s="81">
        <v>11</v>
      </c>
      <c r="L5" s="81">
        <v>12</v>
      </c>
      <c r="M5" s="81">
        <v>13</v>
      </c>
    </row>
    <row r="6" spans="1:13" ht="22.5" customHeight="1">
      <c r="A6" s="82" t="s">
        <v>130</v>
      </c>
      <c r="B6" s="82" t="s">
        <v>115</v>
      </c>
      <c r="C6" s="26">
        <v>4266</v>
      </c>
      <c r="D6" s="24">
        <v>4266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</row>
    <row r="7" spans="1:13" ht="22.5" customHeight="1">
      <c r="A7" s="82"/>
      <c r="B7" s="82"/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2.5" customHeight="1">
      <c r="A8" s="82"/>
      <c r="B8" s="82"/>
      <c r="C8" s="26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22.5" customHeight="1">
      <c r="A9" s="82"/>
      <c r="B9" s="82"/>
      <c r="C9" s="26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22.5" customHeight="1">
      <c r="A10" s="82"/>
      <c r="B10" s="82"/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2.5" customHeight="1">
      <c r="A11" s="82"/>
      <c r="B11" s="82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22.5" customHeight="1">
      <c r="A12" s="82"/>
      <c r="B12" s="82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22.5" customHeight="1">
      <c r="A13" s="82"/>
      <c r="B13" s="82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22.5" customHeight="1">
      <c r="A14" s="82"/>
      <c r="B14" s="82"/>
      <c r="C14" s="26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2.5" customHeight="1">
      <c r="A15" s="82"/>
      <c r="B15" s="82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2.5" customHeight="1">
      <c r="A16" s="82"/>
      <c r="B16" s="82"/>
      <c r="C16" s="26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6" sqref="C6"/>
    </sheetView>
  </sheetViews>
  <sheetFormatPr defaultColWidth="6.875" defaultRowHeight="12.75" customHeight="1"/>
  <cols>
    <col min="1" max="1" width="8.625" style="15" customWidth="1"/>
    <col min="2" max="2" width="28.75390625" style="15" customWidth="1"/>
    <col min="3" max="3" width="15.125" style="15" customWidth="1"/>
    <col min="4" max="4" width="13.25390625" style="15" customWidth="1"/>
    <col min="5" max="8" width="10.75390625" style="15" customWidth="1"/>
    <col min="9" max="9" width="6.875" style="15" customWidth="1"/>
    <col min="10" max="11" width="10.75390625" style="15" customWidth="1"/>
    <col min="12" max="16384" width="6.875" style="15" customWidth="1"/>
  </cols>
  <sheetData>
    <row r="1" spans="1:11" ht="35.25" customHeight="1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1.75" customHeight="1">
      <c r="A2" s="78" t="s">
        <v>114</v>
      </c>
      <c r="B2" s="78" t="s">
        <v>115</v>
      </c>
      <c r="C2" s="78"/>
      <c r="D2" s="78"/>
      <c r="E2" s="78"/>
      <c r="F2" s="78"/>
      <c r="G2" s="78"/>
      <c r="H2" s="78"/>
      <c r="I2" s="78"/>
      <c r="J2" s="78"/>
      <c r="K2" s="79" t="s">
        <v>40</v>
      </c>
    </row>
    <row r="3" spans="1:11" ht="15" customHeight="1">
      <c r="A3" s="122" t="s">
        <v>116</v>
      </c>
      <c r="B3" s="122" t="s">
        <v>117</v>
      </c>
      <c r="C3" s="122" t="s">
        <v>118</v>
      </c>
      <c r="D3" s="122"/>
      <c r="E3" s="122"/>
      <c r="F3" s="122"/>
      <c r="G3" s="122"/>
      <c r="H3" s="122"/>
      <c r="I3" s="122"/>
      <c r="J3" s="122"/>
      <c r="K3" s="122"/>
    </row>
    <row r="4" spans="1:11" ht="30" customHeight="1">
      <c r="A4" s="122"/>
      <c r="B4" s="122"/>
      <c r="C4" s="123" t="s">
        <v>119</v>
      </c>
      <c r="D4" s="123" t="s">
        <v>132</v>
      </c>
      <c r="E4" s="123" t="s">
        <v>121</v>
      </c>
      <c r="F4" s="123" t="s">
        <v>123</v>
      </c>
      <c r="G4" s="123" t="s">
        <v>124</v>
      </c>
      <c r="H4" s="123" t="s">
        <v>125</v>
      </c>
      <c r="I4" s="123" t="s">
        <v>127</v>
      </c>
      <c r="J4" s="123" t="s">
        <v>128</v>
      </c>
      <c r="K4" s="123" t="s">
        <v>126</v>
      </c>
    </row>
    <row r="5" spans="1:11" ht="21.75" customHeight="1">
      <c r="A5" s="81" t="s">
        <v>129</v>
      </c>
      <c r="B5" s="81" t="s">
        <v>129</v>
      </c>
      <c r="C5" s="81">
        <v>2</v>
      </c>
      <c r="D5" s="81">
        <v>3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81">
        <v>10</v>
      </c>
      <c r="K5" s="81">
        <v>11</v>
      </c>
    </row>
    <row r="6" spans="1:11" ht="21.75" customHeight="1">
      <c r="A6" s="82" t="s">
        <v>130</v>
      </c>
      <c r="B6" s="82" t="s">
        <v>115</v>
      </c>
      <c r="C6" s="26">
        <v>4266</v>
      </c>
      <c r="D6" s="26">
        <v>4266</v>
      </c>
      <c r="E6" s="26">
        <f aca="true" t="shared" si="0" ref="E6:K6">SUM(E7:E16)</f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</row>
    <row r="7" spans="1:11" ht="21.75" customHeight="1">
      <c r="A7" s="82"/>
      <c r="B7" s="82"/>
      <c r="C7" s="26"/>
      <c r="D7" s="26"/>
      <c r="E7" s="26"/>
      <c r="F7" s="26"/>
      <c r="G7" s="26"/>
      <c r="H7" s="26"/>
      <c r="I7" s="26"/>
      <c r="J7" s="26"/>
      <c r="K7" s="26"/>
    </row>
    <row r="8" spans="1:11" ht="21.75" customHeight="1">
      <c r="A8" s="82"/>
      <c r="B8" s="82"/>
      <c r="C8" s="26"/>
      <c r="D8" s="26"/>
      <c r="E8" s="26"/>
      <c r="F8" s="26"/>
      <c r="G8" s="26"/>
      <c r="H8" s="26"/>
      <c r="I8" s="26"/>
      <c r="J8" s="26"/>
      <c r="K8" s="26"/>
    </row>
    <row r="9" spans="1:11" ht="21.75" customHeight="1">
      <c r="A9" s="82"/>
      <c r="B9" s="82"/>
      <c r="C9" s="26"/>
      <c r="D9" s="26"/>
      <c r="E9" s="26"/>
      <c r="F9" s="26"/>
      <c r="G9" s="26"/>
      <c r="H9" s="26"/>
      <c r="I9" s="26"/>
      <c r="J9" s="26"/>
      <c r="K9" s="26"/>
    </row>
    <row r="10" spans="1:11" ht="21.75" customHeight="1">
      <c r="A10" s="82"/>
      <c r="B10" s="82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1.75" customHeight="1">
      <c r="A11" s="82"/>
      <c r="B11" s="82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1.75" customHeight="1">
      <c r="A12" s="82"/>
      <c r="B12" s="82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1.75" customHeight="1">
      <c r="A13" s="82"/>
      <c r="B13" s="82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1.75" customHeight="1">
      <c r="A14" s="82"/>
      <c r="B14" s="82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1.75" customHeight="1">
      <c r="A15" s="82"/>
      <c r="B15" s="82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21.75" customHeight="1">
      <c r="A16" s="82"/>
      <c r="B16" s="82"/>
      <c r="C16" s="26"/>
      <c r="D16" s="26"/>
      <c r="E16" s="26"/>
      <c r="F16" s="26"/>
      <c r="G16" s="26"/>
      <c r="H16" s="26"/>
      <c r="I16" s="26"/>
      <c r="J16" s="26"/>
      <c r="K16" s="26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L34" sqref="L34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4" t="s">
        <v>133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4.25">
      <c r="A2" s="105" t="s">
        <v>39</v>
      </c>
      <c r="B2" s="106"/>
      <c r="C2" s="106"/>
      <c r="D2" s="106"/>
      <c r="E2" s="106"/>
      <c r="F2" s="106"/>
      <c r="G2" s="107"/>
      <c r="H2" s="106"/>
      <c r="I2" s="121" t="s">
        <v>40</v>
      </c>
      <c r="J2" s="121"/>
    </row>
    <row r="3" spans="1:10" ht="14.25">
      <c r="A3" s="147" t="s">
        <v>41</v>
      </c>
      <c r="B3" s="108"/>
      <c r="C3" s="147" t="s">
        <v>42</v>
      </c>
      <c r="D3" s="108"/>
      <c r="E3" s="108"/>
      <c r="F3" s="108"/>
      <c r="G3" s="108"/>
      <c r="H3" s="108"/>
      <c r="I3" s="108"/>
      <c r="J3" s="108"/>
    </row>
    <row r="4" spans="1:10" ht="14.25">
      <c r="A4" s="147" t="s">
        <v>43</v>
      </c>
      <c r="B4" s="109" t="s">
        <v>44</v>
      </c>
      <c r="C4" s="147" t="s">
        <v>45</v>
      </c>
      <c r="D4" s="108" t="s">
        <v>44</v>
      </c>
      <c r="E4" s="108"/>
      <c r="F4" s="108"/>
      <c r="G4" s="145" t="s">
        <v>134</v>
      </c>
      <c r="H4" s="108" t="s">
        <v>44</v>
      </c>
      <c r="I4" s="108"/>
      <c r="J4" s="108"/>
    </row>
    <row r="5" spans="1:10" ht="36">
      <c r="A5" s="108"/>
      <c r="B5" s="109"/>
      <c r="C5" s="108"/>
      <c r="D5" s="110" t="s">
        <v>135</v>
      </c>
      <c r="E5" s="110" t="s">
        <v>136</v>
      </c>
      <c r="F5" s="110" t="s">
        <v>137</v>
      </c>
      <c r="G5" s="110"/>
      <c r="H5" s="111" t="s">
        <v>135</v>
      </c>
      <c r="I5" s="111" t="s">
        <v>136</v>
      </c>
      <c r="J5" s="111" t="s">
        <v>137</v>
      </c>
    </row>
    <row r="6" spans="1:10" ht="23.25" customHeight="1">
      <c r="A6" s="112" t="s">
        <v>138</v>
      </c>
      <c r="B6" s="113">
        <v>4266</v>
      </c>
      <c r="C6" s="146" t="s">
        <v>48</v>
      </c>
      <c r="D6" s="113">
        <f>E6+F6</f>
        <v>0</v>
      </c>
      <c r="E6" s="113"/>
      <c r="F6" s="113"/>
      <c r="G6" s="146" t="s">
        <v>49</v>
      </c>
      <c r="H6" s="113">
        <f>I6+J6</f>
        <v>3766</v>
      </c>
      <c r="I6" s="113">
        <v>3766</v>
      </c>
      <c r="J6" s="113">
        <f>J7+J8</f>
        <v>0</v>
      </c>
    </row>
    <row r="7" spans="1:10" ht="23.25" customHeight="1">
      <c r="A7" s="112" t="s">
        <v>139</v>
      </c>
      <c r="B7" s="113"/>
      <c r="C7" s="146" t="s">
        <v>51</v>
      </c>
      <c r="D7" s="113">
        <f aca="true" t="shared" si="0" ref="D7:D28">E7+F7</f>
        <v>0</v>
      </c>
      <c r="E7" s="113"/>
      <c r="F7" s="113"/>
      <c r="G7" s="112" t="s">
        <v>52</v>
      </c>
      <c r="H7" s="113">
        <f>I7+J7</f>
        <v>2995</v>
      </c>
      <c r="I7" s="113">
        <v>2995</v>
      </c>
      <c r="J7" s="113"/>
    </row>
    <row r="8" spans="1:10" ht="23.25" customHeight="1">
      <c r="A8" s="112"/>
      <c r="B8" s="113"/>
      <c r="C8" s="146" t="s">
        <v>54</v>
      </c>
      <c r="D8" s="113">
        <f t="shared" si="0"/>
        <v>0</v>
      </c>
      <c r="E8" s="113"/>
      <c r="F8" s="113"/>
      <c r="G8" s="112" t="s">
        <v>55</v>
      </c>
      <c r="H8" s="113">
        <f>I8+J8</f>
        <v>771</v>
      </c>
      <c r="I8" s="113">
        <v>771</v>
      </c>
      <c r="J8" s="113"/>
    </row>
    <row r="9" spans="1:10" ht="23.25" customHeight="1">
      <c r="A9" s="114"/>
      <c r="B9" s="113"/>
      <c r="C9" s="146" t="s">
        <v>57</v>
      </c>
      <c r="D9" s="113">
        <v>4266</v>
      </c>
      <c r="E9" s="113">
        <v>4266</v>
      </c>
      <c r="F9" s="113"/>
      <c r="G9" s="112" t="s">
        <v>58</v>
      </c>
      <c r="H9" s="113">
        <f>H10+H11</f>
        <v>500</v>
      </c>
      <c r="I9" s="113">
        <v>500</v>
      </c>
      <c r="J9" s="113"/>
    </row>
    <row r="10" spans="1:10" ht="23.25" customHeight="1">
      <c r="A10" s="114"/>
      <c r="B10" s="113"/>
      <c r="C10" s="146" t="s">
        <v>60</v>
      </c>
      <c r="D10" s="113">
        <f t="shared" si="0"/>
        <v>0</v>
      </c>
      <c r="E10" s="113"/>
      <c r="F10" s="113"/>
      <c r="G10" s="112" t="s">
        <v>61</v>
      </c>
      <c r="H10" s="113">
        <f>I10+J10</f>
        <v>0</v>
      </c>
      <c r="I10" s="113"/>
      <c r="J10" s="113"/>
    </row>
    <row r="11" spans="1:10" ht="23.25" customHeight="1">
      <c r="A11" s="114"/>
      <c r="B11" s="113"/>
      <c r="C11" s="146" t="s">
        <v>63</v>
      </c>
      <c r="D11" s="113">
        <f t="shared" si="0"/>
        <v>0</v>
      </c>
      <c r="E11" s="113"/>
      <c r="F11" s="113"/>
      <c r="G11" s="112" t="s">
        <v>64</v>
      </c>
      <c r="H11" s="113">
        <f>I11+J11</f>
        <v>500</v>
      </c>
      <c r="I11" s="113">
        <v>500</v>
      </c>
      <c r="J11" s="113"/>
    </row>
    <row r="12" spans="1:10" ht="23.25" customHeight="1">
      <c r="A12" s="112"/>
      <c r="B12" s="113"/>
      <c r="C12" s="146" t="s">
        <v>66</v>
      </c>
      <c r="D12" s="113">
        <f t="shared" si="0"/>
        <v>0</v>
      </c>
      <c r="E12" s="113"/>
      <c r="F12" s="113"/>
      <c r="G12" s="112"/>
      <c r="H12" s="113"/>
      <c r="I12" s="113"/>
      <c r="J12" s="113"/>
    </row>
    <row r="13" spans="1:10" ht="23.25" customHeight="1">
      <c r="A13" s="112"/>
      <c r="B13" s="113"/>
      <c r="C13" s="146" t="s">
        <v>68</v>
      </c>
      <c r="D13" s="113">
        <f t="shared" si="0"/>
        <v>0</v>
      </c>
      <c r="E13" s="113"/>
      <c r="F13" s="113"/>
      <c r="G13" s="112"/>
      <c r="H13" s="113"/>
      <c r="I13" s="113"/>
      <c r="J13" s="113"/>
    </row>
    <row r="14" spans="1:10" ht="23.25" customHeight="1">
      <c r="A14" s="114"/>
      <c r="B14" s="113"/>
      <c r="C14" s="146" t="s">
        <v>70</v>
      </c>
      <c r="D14" s="113">
        <f t="shared" si="0"/>
        <v>0</v>
      </c>
      <c r="E14" s="113"/>
      <c r="F14" s="113"/>
      <c r="G14" s="112"/>
      <c r="H14" s="113"/>
      <c r="I14" s="113"/>
      <c r="J14" s="113"/>
    </row>
    <row r="15" spans="1:10" ht="23.25" customHeight="1">
      <c r="A15" s="110"/>
      <c r="B15" s="113"/>
      <c r="C15" s="146" t="s">
        <v>72</v>
      </c>
      <c r="D15" s="113">
        <f t="shared" si="0"/>
        <v>0</v>
      </c>
      <c r="E15" s="113"/>
      <c r="F15" s="113"/>
      <c r="G15" s="110"/>
      <c r="H15" s="113"/>
      <c r="I15" s="113"/>
      <c r="J15" s="113"/>
    </row>
    <row r="16" spans="1:10" ht="23.25" customHeight="1">
      <c r="A16" s="110"/>
      <c r="B16" s="113"/>
      <c r="C16" s="146" t="s">
        <v>73</v>
      </c>
      <c r="D16" s="113">
        <f t="shared" si="0"/>
        <v>0</v>
      </c>
      <c r="E16" s="113"/>
      <c r="F16" s="113"/>
      <c r="G16" s="112" t="s">
        <v>74</v>
      </c>
      <c r="H16" s="113">
        <f>I16+J16</f>
        <v>0</v>
      </c>
      <c r="I16" s="113"/>
      <c r="J16" s="113">
        <f>SUM(J17:J24)</f>
        <v>0</v>
      </c>
    </row>
    <row r="17" spans="1:10" ht="23.25" customHeight="1">
      <c r="A17" s="110"/>
      <c r="B17" s="113"/>
      <c r="C17" s="146" t="s">
        <v>75</v>
      </c>
      <c r="D17" s="113">
        <f t="shared" si="0"/>
        <v>0</v>
      </c>
      <c r="E17" s="113"/>
      <c r="F17" s="113"/>
      <c r="G17" s="112" t="s">
        <v>78</v>
      </c>
      <c r="H17" s="113">
        <f>I17+J17</f>
        <v>2995</v>
      </c>
      <c r="I17" s="113">
        <v>2995</v>
      </c>
      <c r="J17" s="113"/>
    </row>
    <row r="18" spans="1:10" ht="23.25" customHeight="1">
      <c r="A18" s="110"/>
      <c r="B18" s="113"/>
      <c r="C18" s="146" t="s">
        <v>77</v>
      </c>
      <c r="D18" s="113">
        <f t="shared" si="0"/>
        <v>0</v>
      </c>
      <c r="E18" s="113"/>
      <c r="F18" s="113"/>
      <c r="G18" s="112" t="s">
        <v>80</v>
      </c>
      <c r="H18" s="113">
        <f aca="true" t="shared" si="1" ref="H18:H24">I18+J18</f>
        <v>771</v>
      </c>
      <c r="I18" s="113">
        <v>771</v>
      </c>
      <c r="J18" s="113"/>
    </row>
    <row r="19" spans="1:10" ht="23.25" customHeight="1">
      <c r="A19" s="110"/>
      <c r="B19" s="113"/>
      <c r="C19" s="146" t="s">
        <v>79</v>
      </c>
      <c r="D19" s="113">
        <f t="shared" si="0"/>
        <v>0</v>
      </c>
      <c r="E19" s="113"/>
      <c r="F19" s="113"/>
      <c r="G19" s="112" t="s">
        <v>82</v>
      </c>
      <c r="H19" s="113">
        <f t="shared" si="1"/>
        <v>0</v>
      </c>
      <c r="I19" s="113"/>
      <c r="J19" s="113"/>
    </row>
    <row r="20" spans="1:10" ht="23.25" customHeight="1">
      <c r="A20" s="110"/>
      <c r="B20" s="113"/>
      <c r="C20" s="146" t="s">
        <v>81</v>
      </c>
      <c r="D20" s="113">
        <f t="shared" si="0"/>
        <v>0</v>
      </c>
      <c r="E20" s="113"/>
      <c r="F20" s="113"/>
      <c r="G20" s="112" t="s">
        <v>84</v>
      </c>
      <c r="H20" s="113">
        <f t="shared" si="1"/>
        <v>0</v>
      </c>
      <c r="I20" s="113"/>
      <c r="J20" s="113"/>
    </row>
    <row r="21" spans="1:10" ht="23.25" customHeight="1">
      <c r="A21" s="110"/>
      <c r="B21" s="113"/>
      <c r="C21" s="146" t="s">
        <v>83</v>
      </c>
      <c r="D21" s="113">
        <f t="shared" si="0"/>
        <v>0</v>
      </c>
      <c r="E21" s="113"/>
      <c r="F21" s="113"/>
      <c r="G21" s="112" t="s">
        <v>86</v>
      </c>
      <c r="H21" s="113">
        <f t="shared" si="1"/>
        <v>0</v>
      </c>
      <c r="I21" s="113"/>
      <c r="J21" s="113"/>
    </row>
    <row r="22" spans="1:10" ht="23.25" customHeight="1">
      <c r="A22" s="110"/>
      <c r="B22" s="113"/>
      <c r="C22" s="112" t="s">
        <v>85</v>
      </c>
      <c r="D22" s="113">
        <f t="shared" si="0"/>
        <v>0</v>
      </c>
      <c r="E22" s="113"/>
      <c r="F22" s="113"/>
      <c r="G22" s="112" t="s">
        <v>88</v>
      </c>
      <c r="H22" s="113">
        <f t="shared" si="1"/>
        <v>0</v>
      </c>
      <c r="I22" s="113"/>
      <c r="J22" s="113"/>
    </row>
    <row r="23" spans="1:10" ht="23.25" customHeight="1">
      <c r="A23" s="110"/>
      <c r="B23" s="113"/>
      <c r="C23" s="146" t="s">
        <v>87</v>
      </c>
      <c r="D23" s="113">
        <f t="shared" si="0"/>
        <v>0</v>
      </c>
      <c r="E23" s="113"/>
      <c r="F23" s="113"/>
      <c r="G23" s="112" t="s">
        <v>90</v>
      </c>
      <c r="H23" s="113">
        <f t="shared" si="1"/>
        <v>500</v>
      </c>
      <c r="I23" s="113">
        <v>500</v>
      </c>
      <c r="J23" s="113"/>
    </row>
    <row r="24" spans="1:10" ht="23.25" customHeight="1">
      <c r="A24" s="110"/>
      <c r="B24" s="113"/>
      <c r="C24" s="146" t="s">
        <v>89</v>
      </c>
      <c r="D24" s="113">
        <f t="shared" si="0"/>
        <v>0</v>
      </c>
      <c r="E24" s="113"/>
      <c r="F24" s="113"/>
      <c r="G24" s="112" t="s">
        <v>92</v>
      </c>
      <c r="H24" s="113">
        <f t="shared" si="1"/>
        <v>0</v>
      </c>
      <c r="I24" s="113"/>
      <c r="J24" s="113"/>
    </row>
    <row r="25" spans="1:10" ht="23.25" customHeight="1">
      <c r="A25" s="110"/>
      <c r="B25" s="113"/>
      <c r="C25" s="112" t="s">
        <v>91</v>
      </c>
      <c r="D25" s="113">
        <f t="shared" si="0"/>
        <v>0</v>
      </c>
      <c r="E25" s="113"/>
      <c r="F25" s="113"/>
      <c r="G25" s="112"/>
      <c r="H25" s="113"/>
      <c r="I25" s="113"/>
      <c r="J25" s="113"/>
    </row>
    <row r="26" spans="1:10" ht="23.25" customHeight="1">
      <c r="A26" s="110"/>
      <c r="B26" s="113"/>
      <c r="C26" s="146" t="s">
        <v>93</v>
      </c>
      <c r="D26" s="113">
        <f t="shared" si="0"/>
        <v>0</v>
      </c>
      <c r="E26" s="113"/>
      <c r="F26" s="113"/>
      <c r="G26" s="112"/>
      <c r="H26" s="113"/>
      <c r="I26" s="113"/>
      <c r="J26" s="113"/>
    </row>
    <row r="27" spans="1:10" ht="23.25" customHeight="1">
      <c r="A27" s="110"/>
      <c r="B27" s="113"/>
      <c r="C27" s="146" t="s">
        <v>94</v>
      </c>
      <c r="D27" s="113">
        <f t="shared" si="0"/>
        <v>0</v>
      </c>
      <c r="E27" s="113"/>
      <c r="F27" s="113"/>
      <c r="G27" s="112"/>
      <c r="H27" s="113"/>
      <c r="I27" s="113"/>
      <c r="J27" s="113"/>
    </row>
    <row r="28" spans="1:10" ht="23.25" customHeight="1">
      <c r="A28" s="110"/>
      <c r="B28" s="113"/>
      <c r="C28" s="146" t="s">
        <v>95</v>
      </c>
      <c r="D28" s="113">
        <f t="shared" si="0"/>
        <v>0</v>
      </c>
      <c r="E28" s="113"/>
      <c r="F28" s="113"/>
      <c r="G28" s="115"/>
      <c r="H28" s="113"/>
      <c r="I28" s="113"/>
      <c r="J28" s="113"/>
    </row>
    <row r="29" spans="1:10" ht="23.25" customHeight="1">
      <c r="A29" s="148" t="s">
        <v>96</v>
      </c>
      <c r="B29" s="113">
        <f>B6+B7</f>
        <v>4266</v>
      </c>
      <c r="C29" s="116" t="s">
        <v>97</v>
      </c>
      <c r="D29" s="116"/>
      <c r="E29" s="116"/>
      <c r="F29" s="116"/>
      <c r="G29" s="116"/>
      <c r="H29" s="113">
        <v>4221</v>
      </c>
      <c r="I29" s="113">
        <v>4266</v>
      </c>
      <c r="J29" s="113">
        <f>J16</f>
        <v>0</v>
      </c>
    </row>
    <row r="30" spans="1:10" ht="23.25" customHeight="1">
      <c r="A30" s="112" t="s">
        <v>140</v>
      </c>
      <c r="B30" s="113">
        <f>B31+B32</f>
        <v>0</v>
      </c>
      <c r="C30" s="112" t="s">
        <v>141</v>
      </c>
      <c r="D30" s="112"/>
      <c r="E30" s="112"/>
      <c r="F30" s="112"/>
      <c r="G30" s="112"/>
      <c r="H30" s="113">
        <f>I30+J30</f>
        <v>0</v>
      </c>
      <c r="I30" s="113">
        <f>I31+I32</f>
        <v>0</v>
      </c>
      <c r="J30" s="113">
        <f>J31+J32</f>
        <v>0</v>
      </c>
    </row>
    <row r="31" spans="1:10" ht="23.25" customHeight="1">
      <c r="A31" s="112" t="s">
        <v>138</v>
      </c>
      <c r="B31" s="113"/>
      <c r="C31" s="112" t="s">
        <v>142</v>
      </c>
      <c r="D31" s="112"/>
      <c r="E31" s="112"/>
      <c r="F31" s="112"/>
      <c r="G31" s="112"/>
      <c r="H31" s="113">
        <f>I31+J31</f>
        <v>0</v>
      </c>
      <c r="I31" s="113"/>
      <c r="J31" s="113"/>
    </row>
    <row r="32" spans="1:10" ht="23.25" customHeight="1">
      <c r="A32" s="112" t="s">
        <v>139</v>
      </c>
      <c r="B32" s="113"/>
      <c r="C32" s="112" t="s">
        <v>143</v>
      </c>
      <c r="D32" s="112"/>
      <c r="E32" s="112"/>
      <c r="F32" s="112"/>
      <c r="G32" s="112"/>
      <c r="H32" s="113">
        <f>I32+J32</f>
        <v>0</v>
      </c>
      <c r="I32" s="113"/>
      <c r="J32" s="113"/>
    </row>
    <row r="33" spans="1:10" ht="23.25" customHeight="1">
      <c r="A33" s="116" t="s">
        <v>112</v>
      </c>
      <c r="B33" s="113">
        <f>B29+B30</f>
        <v>4266</v>
      </c>
      <c r="C33" s="117" t="s">
        <v>112</v>
      </c>
      <c r="D33" s="117"/>
      <c r="E33" s="117"/>
      <c r="F33" s="117"/>
      <c r="G33" s="117"/>
      <c r="H33" s="113">
        <f>I33+J33</f>
        <v>4266</v>
      </c>
      <c r="I33" s="113">
        <f>I29+I30</f>
        <v>4266</v>
      </c>
      <c r="J33" s="113">
        <f>J29+J30</f>
        <v>0</v>
      </c>
    </row>
    <row r="34" spans="1:10" ht="14.25">
      <c r="A34" s="118"/>
      <c r="B34" s="119"/>
      <c r="C34" s="119"/>
      <c r="D34" s="119"/>
      <c r="E34" s="119"/>
      <c r="F34" s="119"/>
      <c r="G34" s="120"/>
      <c r="H34" s="119"/>
      <c r="I34" s="119"/>
      <c r="J34" s="119"/>
    </row>
    <row r="35" spans="1:10" ht="14.25">
      <c r="A35" s="106"/>
      <c r="B35" s="119"/>
      <c r="C35" s="119"/>
      <c r="D35" s="119"/>
      <c r="E35" s="119"/>
      <c r="F35" s="119"/>
      <c r="G35" s="120"/>
      <c r="H35" s="119"/>
      <c r="I35" s="119"/>
      <c r="J35" s="119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17" sqref="E17"/>
    </sheetView>
  </sheetViews>
  <sheetFormatPr defaultColWidth="6.875" defaultRowHeight="12.75" customHeight="1"/>
  <cols>
    <col min="1" max="3" width="6.00390625" style="15" customWidth="1"/>
    <col min="4" max="4" width="25.25390625" style="15" customWidth="1"/>
    <col min="5" max="5" width="16.00390625" style="15" customWidth="1"/>
    <col min="6" max="11" width="13.625" style="15" customWidth="1"/>
    <col min="12" max="16384" width="6.875" style="15" customWidth="1"/>
  </cols>
  <sheetData>
    <row r="1" spans="1:11" ht="28.5" customHeight="1">
      <c r="A1" s="36" t="s">
        <v>144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2.5" customHeight="1">
      <c r="A2" s="78" t="s">
        <v>114</v>
      </c>
      <c r="C2" s="94" t="s">
        <v>115</v>
      </c>
      <c r="D2" s="94"/>
      <c r="G2" s="79"/>
      <c r="K2" s="15" t="s">
        <v>40</v>
      </c>
    </row>
    <row r="3" spans="1:11" ht="24" customHeight="1">
      <c r="A3" s="95" t="s">
        <v>145</v>
      </c>
      <c r="B3" s="96"/>
      <c r="C3" s="97"/>
      <c r="D3" s="6" t="s">
        <v>146</v>
      </c>
      <c r="E3" s="98" t="s">
        <v>147</v>
      </c>
      <c r="F3" s="98" t="s">
        <v>148</v>
      </c>
      <c r="G3" s="98" t="s">
        <v>149</v>
      </c>
      <c r="H3" s="98" t="s">
        <v>150</v>
      </c>
      <c r="I3" s="98" t="s">
        <v>151</v>
      </c>
      <c r="J3" s="98" t="s">
        <v>152</v>
      </c>
      <c r="K3" s="6" t="s">
        <v>153</v>
      </c>
    </row>
    <row r="4" spans="1:11" ht="24" customHeight="1">
      <c r="A4" s="6" t="s">
        <v>154</v>
      </c>
      <c r="B4" s="6" t="s">
        <v>155</v>
      </c>
      <c r="C4" s="6" t="s">
        <v>156</v>
      </c>
      <c r="D4" s="84"/>
      <c r="E4" s="99"/>
      <c r="F4" s="99"/>
      <c r="G4" s="99"/>
      <c r="H4" s="99"/>
      <c r="I4" s="99"/>
      <c r="J4" s="99"/>
      <c r="K4" s="6"/>
    </row>
    <row r="5" spans="1:11" ht="30.75" customHeight="1">
      <c r="A5" s="100" t="s">
        <v>157</v>
      </c>
      <c r="B5" s="100" t="s">
        <v>158</v>
      </c>
      <c r="C5" s="100" t="s">
        <v>159</v>
      </c>
      <c r="D5" s="84"/>
      <c r="E5" s="24">
        <v>4266</v>
      </c>
      <c r="F5" s="24">
        <v>3766</v>
      </c>
      <c r="G5" s="6">
        <v>500</v>
      </c>
      <c r="H5" s="24"/>
      <c r="I5" s="6"/>
      <c r="J5" s="6"/>
      <c r="K5" s="84"/>
    </row>
    <row r="6" spans="1:11" ht="30.75" customHeight="1">
      <c r="A6" s="100"/>
      <c r="B6" s="100"/>
      <c r="C6" s="100"/>
      <c r="D6" s="88"/>
      <c r="E6" s="24"/>
      <c r="F6" s="24"/>
      <c r="G6" s="6"/>
      <c r="H6" s="24"/>
      <c r="I6" s="6"/>
      <c r="J6" s="6"/>
      <c r="K6" s="84"/>
    </row>
    <row r="7" spans="1:11" ht="30.75" customHeight="1">
      <c r="A7" s="6"/>
      <c r="B7" s="6"/>
      <c r="C7" s="6"/>
      <c r="D7" s="101"/>
      <c r="E7" s="6">
        <f>F7+G7</f>
        <v>0</v>
      </c>
      <c r="F7" s="6"/>
      <c r="G7" s="6"/>
      <c r="H7" s="24"/>
      <c r="I7" s="6"/>
      <c r="J7" s="6"/>
      <c r="K7" s="84"/>
    </row>
    <row r="8" spans="1:11" ht="30.75" customHeight="1">
      <c r="A8" s="6"/>
      <c r="B8" s="6"/>
      <c r="C8" s="6"/>
      <c r="D8" s="102"/>
      <c r="E8" s="6">
        <f>F8+G8</f>
        <v>0</v>
      </c>
      <c r="F8" s="6"/>
      <c r="G8" s="6"/>
      <c r="H8" s="6"/>
      <c r="I8" s="6"/>
      <c r="J8" s="6"/>
      <c r="K8" s="84"/>
    </row>
    <row r="9" spans="1:11" ht="30.75" customHeight="1">
      <c r="A9" s="84"/>
      <c r="B9" s="84"/>
      <c r="C9" s="84"/>
      <c r="D9" s="103" t="s">
        <v>160</v>
      </c>
      <c r="E9" s="6">
        <f>SUM(E5:E8)</f>
        <v>4266</v>
      </c>
      <c r="F9" s="26"/>
      <c r="G9" s="6"/>
      <c r="H9" s="6"/>
      <c r="I9" s="6"/>
      <c r="J9" s="6"/>
      <c r="K9" s="84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1" sqref="I1:I16384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51" t="s">
        <v>161</v>
      </c>
      <c r="B1" s="51"/>
      <c r="C1" s="51"/>
      <c r="D1" s="51"/>
      <c r="E1" s="51"/>
      <c r="F1" s="51"/>
      <c r="G1" s="51"/>
    </row>
    <row r="2" spans="1:7" ht="14.25">
      <c r="A2" s="52" t="s">
        <v>114</v>
      </c>
      <c r="B2" s="52"/>
      <c r="C2" s="52" t="s">
        <v>115</v>
      </c>
      <c r="D2" s="52"/>
      <c r="E2" s="52"/>
      <c r="F2" s="53" t="s">
        <v>40</v>
      </c>
      <c r="G2" s="53"/>
    </row>
    <row r="3" spans="1:7" ht="14.25">
      <c r="A3" s="54" t="s">
        <v>145</v>
      </c>
      <c r="B3" s="54"/>
      <c r="C3" s="55" t="s">
        <v>146</v>
      </c>
      <c r="D3" s="57" t="s">
        <v>147</v>
      </c>
      <c r="E3" s="57"/>
      <c r="F3" s="57"/>
      <c r="G3" s="57" t="s">
        <v>153</v>
      </c>
    </row>
    <row r="4" spans="1:7" ht="14.25">
      <c r="A4" s="54" t="s">
        <v>154</v>
      </c>
      <c r="B4" s="54" t="s">
        <v>155</v>
      </c>
      <c r="C4" s="55"/>
      <c r="D4" s="57" t="s">
        <v>135</v>
      </c>
      <c r="E4" s="57" t="s">
        <v>148</v>
      </c>
      <c r="F4" s="57" t="s">
        <v>149</v>
      </c>
      <c r="G4" s="57"/>
    </row>
    <row r="5" spans="1:7" ht="14.25">
      <c r="A5" s="90" t="s">
        <v>162</v>
      </c>
      <c r="B5" s="91"/>
      <c r="C5" s="92"/>
      <c r="D5" s="57"/>
      <c r="E5" s="62"/>
      <c r="F5" s="62"/>
      <c r="G5" s="57"/>
    </row>
    <row r="6" spans="1:7" ht="14.25">
      <c r="A6" s="55">
        <v>301</v>
      </c>
      <c r="B6" s="63" t="s">
        <v>163</v>
      </c>
      <c r="C6" s="63"/>
      <c r="D6" s="57" t="s">
        <v>164</v>
      </c>
      <c r="E6" s="62">
        <v>1315</v>
      </c>
      <c r="F6" s="62"/>
      <c r="G6" s="64"/>
    </row>
    <row r="7" spans="1:7" ht="14.25">
      <c r="A7" s="55"/>
      <c r="B7" s="55" t="s">
        <v>159</v>
      </c>
      <c r="C7" s="55" t="s">
        <v>165</v>
      </c>
      <c r="D7" s="57" t="s">
        <v>166</v>
      </c>
      <c r="E7" s="65" t="s">
        <v>166</v>
      </c>
      <c r="F7" s="65"/>
      <c r="G7" s="64"/>
    </row>
    <row r="8" spans="1:7" ht="14.25">
      <c r="A8" s="55"/>
      <c r="B8" s="55" t="s">
        <v>158</v>
      </c>
      <c r="C8" s="55" t="s">
        <v>167</v>
      </c>
      <c r="D8" s="57" t="s">
        <v>168</v>
      </c>
      <c r="E8" s="65" t="s">
        <v>168</v>
      </c>
      <c r="F8" s="65"/>
      <c r="G8" s="64"/>
    </row>
    <row r="9" spans="1:7" ht="14.25">
      <c r="A9" s="55"/>
      <c r="B9" s="55" t="s">
        <v>169</v>
      </c>
      <c r="C9" s="55" t="s">
        <v>170</v>
      </c>
      <c r="D9" s="57"/>
      <c r="E9" s="65"/>
      <c r="F9" s="65"/>
      <c r="G9" s="64"/>
    </row>
    <row r="10" spans="1:7" ht="14.25">
      <c r="A10" s="55"/>
      <c r="B10" s="55" t="s">
        <v>171</v>
      </c>
      <c r="C10" s="55" t="s">
        <v>172</v>
      </c>
      <c r="D10" s="57"/>
      <c r="E10" s="65"/>
      <c r="F10" s="65"/>
      <c r="G10" s="64"/>
    </row>
    <row r="11" spans="1:7" ht="14.25">
      <c r="A11" s="55"/>
      <c r="B11" s="55" t="s">
        <v>173</v>
      </c>
      <c r="C11" s="55" t="s">
        <v>174</v>
      </c>
      <c r="D11" s="57"/>
      <c r="E11" s="65"/>
      <c r="F11" s="65"/>
      <c r="G11" s="64"/>
    </row>
    <row r="12" spans="1:7" ht="14.25">
      <c r="A12" s="55"/>
      <c r="B12" s="64" t="s">
        <v>175</v>
      </c>
      <c r="C12" s="55" t="s">
        <v>176</v>
      </c>
      <c r="D12" s="57"/>
      <c r="E12" s="65"/>
      <c r="F12" s="65"/>
      <c r="G12" s="64"/>
    </row>
    <row r="13" spans="1:7" ht="14.25">
      <c r="A13" s="55"/>
      <c r="B13" s="64" t="s">
        <v>177</v>
      </c>
      <c r="C13" s="55" t="s">
        <v>178</v>
      </c>
      <c r="D13" s="57"/>
      <c r="E13" s="65"/>
      <c r="F13" s="65"/>
      <c r="G13" s="64"/>
    </row>
    <row r="14" spans="1:7" ht="14.25">
      <c r="A14" s="55"/>
      <c r="B14" s="64">
        <v>13</v>
      </c>
      <c r="C14" s="55" t="s">
        <v>179</v>
      </c>
      <c r="D14" s="57"/>
      <c r="E14" s="65"/>
      <c r="F14" s="65"/>
      <c r="G14" s="64"/>
    </row>
    <row r="15" spans="1:7" ht="14.25">
      <c r="A15" s="55"/>
      <c r="B15" s="64">
        <v>99</v>
      </c>
      <c r="C15" s="55" t="s">
        <v>180</v>
      </c>
      <c r="D15" s="57" t="s">
        <v>181</v>
      </c>
      <c r="E15" s="65" t="s">
        <v>181</v>
      </c>
      <c r="F15" s="65"/>
      <c r="G15" s="64"/>
    </row>
    <row r="16" spans="1:7" ht="14.25">
      <c r="A16" s="55">
        <v>302</v>
      </c>
      <c r="B16" s="63" t="s">
        <v>182</v>
      </c>
      <c r="C16" s="63"/>
      <c r="D16" s="57" t="s">
        <v>183</v>
      </c>
      <c r="E16" s="62">
        <v>771</v>
      </c>
      <c r="F16" s="62"/>
      <c r="G16" s="64"/>
    </row>
    <row r="17" spans="1:7" ht="14.25">
      <c r="A17" s="55"/>
      <c r="B17" s="55" t="s">
        <v>159</v>
      </c>
      <c r="C17" s="55" t="s">
        <v>184</v>
      </c>
      <c r="D17" s="57" t="s">
        <v>185</v>
      </c>
      <c r="E17" s="54">
        <v>116</v>
      </c>
      <c r="F17" s="65"/>
      <c r="G17" s="64"/>
    </row>
    <row r="18" spans="1:7" ht="14.25">
      <c r="A18" s="55"/>
      <c r="B18" s="55" t="s">
        <v>158</v>
      </c>
      <c r="C18" s="55" t="s">
        <v>186</v>
      </c>
      <c r="D18" s="57">
        <f aca="true" t="shared" si="0" ref="D18:D42">E18+F18</f>
        <v>37</v>
      </c>
      <c r="E18" s="54">
        <v>37</v>
      </c>
      <c r="F18" s="65"/>
      <c r="G18" s="64"/>
    </row>
    <row r="19" spans="1:7" ht="14.25">
      <c r="A19" s="55"/>
      <c r="B19" s="55" t="s">
        <v>169</v>
      </c>
      <c r="C19" s="55" t="s">
        <v>187</v>
      </c>
      <c r="D19" s="57">
        <f t="shared" si="0"/>
        <v>22</v>
      </c>
      <c r="E19" s="54">
        <v>22</v>
      </c>
      <c r="F19" s="65"/>
      <c r="G19" s="64"/>
    </row>
    <row r="20" spans="1:7" ht="14.25">
      <c r="A20" s="55"/>
      <c r="B20" s="55" t="s">
        <v>171</v>
      </c>
      <c r="C20" s="55" t="s">
        <v>188</v>
      </c>
      <c r="D20" s="57">
        <f t="shared" si="0"/>
        <v>0</v>
      </c>
      <c r="E20" s="57" t="s">
        <v>189</v>
      </c>
      <c r="F20" s="65"/>
      <c r="G20" s="64"/>
    </row>
    <row r="21" spans="1:7" ht="14.25">
      <c r="A21" s="55"/>
      <c r="B21" s="55" t="s">
        <v>190</v>
      </c>
      <c r="C21" s="55" t="s">
        <v>191</v>
      </c>
      <c r="D21" s="57">
        <f t="shared" si="0"/>
        <v>17</v>
      </c>
      <c r="E21" s="54">
        <v>17</v>
      </c>
      <c r="F21" s="65"/>
      <c r="G21" s="64"/>
    </row>
    <row r="22" spans="1:7" ht="14.25">
      <c r="A22" s="55"/>
      <c r="B22" s="55" t="s">
        <v>192</v>
      </c>
      <c r="C22" s="55" t="s">
        <v>193</v>
      </c>
      <c r="D22" s="57">
        <f t="shared" si="0"/>
        <v>32</v>
      </c>
      <c r="E22" s="54">
        <v>32</v>
      </c>
      <c r="F22" s="65"/>
      <c r="G22" s="64"/>
    </row>
    <row r="23" spans="1:7" ht="14.25">
      <c r="A23" s="55"/>
      <c r="B23" s="55" t="s">
        <v>173</v>
      </c>
      <c r="C23" s="55" t="s">
        <v>194</v>
      </c>
      <c r="D23" s="57">
        <f t="shared" si="0"/>
        <v>11</v>
      </c>
      <c r="E23" s="54">
        <v>11</v>
      </c>
      <c r="F23" s="65"/>
      <c r="G23" s="64"/>
    </row>
    <row r="24" spans="1:7" ht="14.25">
      <c r="A24" s="55"/>
      <c r="B24" s="55" t="s">
        <v>175</v>
      </c>
      <c r="C24" s="55" t="s">
        <v>195</v>
      </c>
      <c r="D24" s="57">
        <f t="shared" si="0"/>
        <v>72</v>
      </c>
      <c r="E24" s="54">
        <v>72</v>
      </c>
      <c r="F24" s="65"/>
      <c r="G24" s="64"/>
    </row>
    <row r="25" spans="1:7" ht="14.25">
      <c r="A25" s="55"/>
      <c r="B25" s="55" t="s">
        <v>196</v>
      </c>
      <c r="C25" s="55" t="s">
        <v>197</v>
      </c>
      <c r="D25" s="57">
        <f t="shared" si="0"/>
        <v>84</v>
      </c>
      <c r="E25" s="54">
        <v>84</v>
      </c>
      <c r="F25" s="65"/>
      <c r="G25" s="64"/>
    </row>
    <row r="26" spans="1:7" ht="14.25">
      <c r="A26" s="55"/>
      <c r="B26" s="55" t="s">
        <v>198</v>
      </c>
      <c r="C26" s="55" t="s">
        <v>199</v>
      </c>
      <c r="D26" s="57">
        <f t="shared" si="0"/>
        <v>0</v>
      </c>
      <c r="E26" s="57" t="s">
        <v>189</v>
      </c>
      <c r="F26" s="65"/>
      <c r="G26" s="64"/>
    </row>
    <row r="27" spans="1:7" ht="14.25">
      <c r="A27" s="55"/>
      <c r="B27" s="55" t="s">
        <v>200</v>
      </c>
      <c r="C27" s="55" t="s">
        <v>201</v>
      </c>
      <c r="D27" s="57" t="s">
        <v>202</v>
      </c>
      <c r="E27" s="54">
        <v>85</v>
      </c>
      <c r="F27" s="65"/>
      <c r="G27" s="64"/>
    </row>
    <row r="28" spans="1:7" ht="14.25">
      <c r="A28" s="55"/>
      <c r="B28" s="55" t="s">
        <v>203</v>
      </c>
      <c r="C28" s="55" t="s">
        <v>204</v>
      </c>
      <c r="D28" s="57">
        <f t="shared" si="0"/>
        <v>60</v>
      </c>
      <c r="E28" s="54">
        <v>60</v>
      </c>
      <c r="F28" s="65"/>
      <c r="G28" s="64"/>
    </row>
    <row r="29" spans="1:7" ht="14.25">
      <c r="A29" s="55"/>
      <c r="B29" s="55" t="s">
        <v>205</v>
      </c>
      <c r="C29" s="55" t="s">
        <v>206</v>
      </c>
      <c r="D29" s="57">
        <f t="shared" si="0"/>
        <v>12</v>
      </c>
      <c r="E29" s="54">
        <v>12</v>
      </c>
      <c r="F29" s="65"/>
      <c r="G29" s="64"/>
    </row>
    <row r="30" spans="1:7" ht="14.25">
      <c r="A30" s="55"/>
      <c r="B30" s="55" t="s">
        <v>207</v>
      </c>
      <c r="C30" s="55" t="s">
        <v>208</v>
      </c>
      <c r="D30" s="57">
        <f t="shared" si="0"/>
        <v>19</v>
      </c>
      <c r="E30" s="54">
        <v>19</v>
      </c>
      <c r="F30" s="65"/>
      <c r="G30" s="64"/>
    </row>
    <row r="31" spans="1:7" ht="14.25">
      <c r="A31" s="55"/>
      <c r="B31" s="55" t="s">
        <v>209</v>
      </c>
      <c r="C31" s="55" t="s">
        <v>210</v>
      </c>
      <c r="D31" s="57">
        <f t="shared" si="0"/>
        <v>10</v>
      </c>
      <c r="E31" s="54">
        <v>10</v>
      </c>
      <c r="F31" s="65"/>
      <c r="G31" s="64"/>
    </row>
    <row r="32" spans="1:7" ht="14.25">
      <c r="A32" s="55"/>
      <c r="B32" s="55" t="s">
        <v>211</v>
      </c>
      <c r="C32" s="55" t="s">
        <v>212</v>
      </c>
      <c r="D32" s="57">
        <f t="shared" si="0"/>
        <v>27</v>
      </c>
      <c r="E32" s="54">
        <v>27</v>
      </c>
      <c r="F32" s="65"/>
      <c r="G32" s="64"/>
    </row>
    <row r="33" spans="1:7" ht="14.25">
      <c r="A33" s="55"/>
      <c r="B33" s="55" t="s">
        <v>213</v>
      </c>
      <c r="C33" s="55" t="s">
        <v>214</v>
      </c>
      <c r="D33" s="57">
        <f t="shared" si="0"/>
        <v>24</v>
      </c>
      <c r="E33" s="54">
        <v>24</v>
      </c>
      <c r="F33" s="65"/>
      <c r="G33" s="64"/>
    </row>
    <row r="34" spans="1:7" ht="14.25">
      <c r="A34" s="55"/>
      <c r="B34" s="55" t="s">
        <v>215</v>
      </c>
      <c r="C34" s="55" t="s">
        <v>216</v>
      </c>
      <c r="D34" s="57">
        <f t="shared" si="0"/>
        <v>0</v>
      </c>
      <c r="E34" s="57" t="s">
        <v>189</v>
      </c>
      <c r="F34" s="65"/>
      <c r="G34" s="64"/>
    </row>
    <row r="35" spans="1:7" ht="14.25">
      <c r="A35" s="55"/>
      <c r="B35" s="55" t="s">
        <v>217</v>
      </c>
      <c r="C35" s="55" t="s">
        <v>218</v>
      </c>
      <c r="D35" s="57">
        <f t="shared" si="0"/>
        <v>143</v>
      </c>
      <c r="E35" s="54">
        <v>143</v>
      </c>
      <c r="F35" s="65"/>
      <c r="G35" s="64"/>
    </row>
    <row r="36" spans="1:7" ht="14.25">
      <c r="A36" s="55"/>
      <c r="B36" s="55" t="s">
        <v>219</v>
      </c>
      <c r="C36" s="55" t="s">
        <v>220</v>
      </c>
      <c r="D36" s="57">
        <f t="shared" si="0"/>
        <v>60</v>
      </c>
      <c r="E36" s="57" t="s">
        <v>221</v>
      </c>
      <c r="F36" s="65"/>
      <c r="G36" s="64"/>
    </row>
    <row r="37" spans="1:11" ht="14.25">
      <c r="A37" s="55"/>
      <c r="B37" s="55" t="s">
        <v>222</v>
      </c>
      <c r="C37" s="55" t="s">
        <v>223</v>
      </c>
      <c r="D37" s="57">
        <f t="shared" si="0"/>
        <v>0</v>
      </c>
      <c r="E37" s="57"/>
      <c r="F37" s="65"/>
      <c r="G37" s="64"/>
      <c r="K37">
        <f>SUM(K32:K36)</f>
        <v>0</v>
      </c>
    </row>
    <row r="38" spans="1:7" ht="14.25">
      <c r="A38" s="55">
        <v>303</v>
      </c>
      <c r="B38" s="63" t="s">
        <v>224</v>
      </c>
      <c r="C38" s="63"/>
      <c r="D38" s="57">
        <f t="shared" si="0"/>
        <v>0</v>
      </c>
      <c r="E38" s="62"/>
      <c r="F38" s="62"/>
      <c r="G38" s="64"/>
    </row>
    <row r="39" spans="1:7" ht="14.25">
      <c r="A39" s="55"/>
      <c r="B39" s="55" t="s">
        <v>159</v>
      </c>
      <c r="C39" s="55" t="s">
        <v>225</v>
      </c>
      <c r="D39" s="57">
        <f t="shared" si="0"/>
        <v>0</v>
      </c>
      <c r="E39" s="57"/>
      <c r="F39" s="65"/>
      <c r="G39" s="64"/>
    </row>
    <row r="40" spans="1:7" ht="14.25">
      <c r="A40" s="55"/>
      <c r="B40" s="55" t="s">
        <v>158</v>
      </c>
      <c r="C40" s="55" t="s">
        <v>226</v>
      </c>
      <c r="D40" s="57">
        <f t="shared" si="0"/>
        <v>0</v>
      </c>
      <c r="E40" s="57"/>
      <c r="F40" s="65"/>
      <c r="G40" s="64"/>
    </row>
    <row r="41" spans="1:7" ht="14.25">
      <c r="A41" s="55"/>
      <c r="B41" s="55" t="s">
        <v>171</v>
      </c>
      <c r="C41" s="55" t="s">
        <v>227</v>
      </c>
      <c r="D41" s="57">
        <f t="shared" si="0"/>
        <v>0</v>
      </c>
      <c r="E41" s="57"/>
      <c r="F41" s="65"/>
      <c r="G41" s="64"/>
    </row>
    <row r="42" spans="1:7" ht="14.25">
      <c r="A42" s="55"/>
      <c r="B42" s="55" t="s">
        <v>190</v>
      </c>
      <c r="C42" s="55" t="s">
        <v>228</v>
      </c>
      <c r="D42" s="57">
        <f t="shared" si="0"/>
        <v>9.1</v>
      </c>
      <c r="E42" s="57" t="s">
        <v>229</v>
      </c>
      <c r="F42" s="65"/>
      <c r="G42" s="64"/>
    </row>
    <row r="43" spans="1:7" ht="14.25">
      <c r="A43" s="55"/>
      <c r="B43" s="55" t="s">
        <v>222</v>
      </c>
      <c r="C43" s="55" t="s">
        <v>230</v>
      </c>
      <c r="D43" s="57"/>
      <c r="E43" s="57"/>
      <c r="F43" s="65"/>
      <c r="G43" s="64"/>
    </row>
    <row r="44" spans="1:7" ht="14.25">
      <c r="A44" s="55">
        <v>310</v>
      </c>
      <c r="B44" s="66" t="s">
        <v>231</v>
      </c>
      <c r="C44" s="66"/>
      <c r="D44" s="69" t="s">
        <v>232</v>
      </c>
      <c r="E44" s="67"/>
      <c r="F44" s="67">
        <v>500</v>
      </c>
      <c r="G44" s="64"/>
    </row>
    <row r="45" spans="1:7" ht="14.25">
      <c r="A45" s="55"/>
      <c r="B45" s="68" t="s">
        <v>159</v>
      </c>
      <c r="C45" s="68" t="s">
        <v>233</v>
      </c>
      <c r="D45" s="69" t="s">
        <v>189</v>
      </c>
      <c r="E45" s="69"/>
      <c r="F45" s="93" t="s">
        <v>189</v>
      </c>
      <c r="G45" s="64"/>
    </row>
    <row r="46" spans="1:7" ht="14.25">
      <c r="A46" s="55"/>
      <c r="B46" s="68" t="s">
        <v>158</v>
      </c>
      <c r="C46" s="68" t="s">
        <v>234</v>
      </c>
      <c r="D46" s="69">
        <f aca="true" t="shared" si="1" ref="D46:D52">E46+F46</f>
        <v>200</v>
      </c>
      <c r="E46" s="69"/>
      <c r="F46" s="93" t="s">
        <v>235</v>
      </c>
      <c r="G46" s="64"/>
    </row>
    <row r="47" spans="1:7" ht="14.25">
      <c r="A47" s="55"/>
      <c r="B47" s="68" t="s">
        <v>190</v>
      </c>
      <c r="C47" s="68" t="s">
        <v>236</v>
      </c>
      <c r="D47" s="69">
        <f t="shared" si="1"/>
        <v>100</v>
      </c>
      <c r="E47" s="69"/>
      <c r="F47" s="93" t="s">
        <v>185</v>
      </c>
      <c r="G47" s="64"/>
    </row>
    <row r="48" spans="1:7" ht="14.25">
      <c r="A48" s="55"/>
      <c r="B48" s="68" t="s">
        <v>192</v>
      </c>
      <c r="C48" s="68" t="s">
        <v>237</v>
      </c>
      <c r="D48" s="69">
        <f t="shared" si="1"/>
        <v>0</v>
      </c>
      <c r="E48" s="69"/>
      <c r="F48" s="93"/>
      <c r="G48" s="64"/>
    </row>
    <row r="49" spans="1:7" ht="14.25">
      <c r="A49" s="55"/>
      <c r="B49" s="68" t="s">
        <v>173</v>
      </c>
      <c r="C49" s="68" t="s">
        <v>238</v>
      </c>
      <c r="D49" s="69">
        <f t="shared" si="1"/>
        <v>100</v>
      </c>
      <c r="E49" s="69"/>
      <c r="F49" s="93" t="s">
        <v>185</v>
      </c>
      <c r="G49" s="64"/>
    </row>
    <row r="50" spans="1:7" ht="14.25">
      <c r="A50" s="55"/>
      <c r="B50" s="70">
        <v>99</v>
      </c>
      <c r="C50" s="68" t="s">
        <v>231</v>
      </c>
      <c r="D50" s="69" t="s">
        <v>185</v>
      </c>
      <c r="E50" s="69"/>
      <c r="F50" s="93" t="s">
        <v>185</v>
      </c>
      <c r="G50" s="64"/>
    </row>
    <row r="51" spans="1:7" ht="14.25">
      <c r="A51" s="55">
        <v>307</v>
      </c>
      <c r="B51" s="71" t="s">
        <v>239</v>
      </c>
      <c r="C51" s="72"/>
      <c r="D51" s="76">
        <f t="shared" si="1"/>
        <v>0</v>
      </c>
      <c r="E51" s="73">
        <f>E52</f>
        <v>0</v>
      </c>
      <c r="F51" s="73">
        <f>F52</f>
        <v>0</v>
      </c>
      <c r="G51" s="74"/>
    </row>
    <row r="52" spans="1:7" ht="14.25">
      <c r="A52" s="75"/>
      <c r="B52" s="68" t="s">
        <v>159</v>
      </c>
      <c r="C52" s="68" t="s">
        <v>240</v>
      </c>
      <c r="D52" s="76">
        <f t="shared" si="1"/>
        <v>0</v>
      </c>
      <c r="E52" s="76"/>
      <c r="F52" s="76"/>
      <c r="G52" s="74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6" sqref="A6"/>
    </sheetView>
  </sheetViews>
  <sheetFormatPr defaultColWidth="6.875" defaultRowHeight="12.75" customHeight="1"/>
  <cols>
    <col min="1" max="1" width="10.25390625" style="15" customWidth="1"/>
    <col min="2" max="2" width="24.75390625" style="15" customWidth="1"/>
    <col min="3" max="6" width="16.00390625" style="15" customWidth="1"/>
    <col min="7" max="16" width="6.875" style="15" customWidth="1"/>
    <col min="17" max="17" width="18.125" style="15" customWidth="1"/>
    <col min="18" max="16384" width="6.875" style="15" customWidth="1"/>
  </cols>
  <sheetData>
    <row r="1" spans="1:6" ht="28.5" customHeight="1">
      <c r="A1" s="51" t="s">
        <v>241</v>
      </c>
      <c r="B1" s="51"/>
      <c r="C1" s="51"/>
      <c r="D1" s="51"/>
      <c r="E1" s="51"/>
      <c r="F1" s="51"/>
    </row>
    <row r="2" spans="1:6" ht="22.5" customHeight="1">
      <c r="A2" s="78" t="s">
        <v>114</v>
      </c>
      <c r="B2" s="78" t="s">
        <v>115</v>
      </c>
      <c r="C2" s="78"/>
      <c r="D2" s="78"/>
      <c r="E2" s="78"/>
      <c r="F2" s="79" t="s">
        <v>40</v>
      </c>
    </row>
    <row r="3" spans="1:6" ht="24.75" customHeight="1">
      <c r="A3" s="80" t="s">
        <v>242</v>
      </c>
      <c r="B3" s="80" t="s">
        <v>243</v>
      </c>
      <c r="C3" s="80" t="s">
        <v>119</v>
      </c>
      <c r="D3" s="80" t="s">
        <v>244</v>
      </c>
      <c r="E3" s="80" t="s">
        <v>245</v>
      </c>
      <c r="F3" s="80" t="s">
        <v>153</v>
      </c>
    </row>
    <row r="4" spans="1:6" ht="24.75" customHeight="1">
      <c r="A4" s="81" t="s">
        <v>129</v>
      </c>
      <c r="B4" s="81" t="s">
        <v>129</v>
      </c>
      <c r="C4" s="81">
        <v>1</v>
      </c>
      <c r="D4" s="81">
        <v>2</v>
      </c>
      <c r="E4" s="81">
        <v>3</v>
      </c>
      <c r="F4" s="81" t="s">
        <v>129</v>
      </c>
    </row>
    <row r="5" spans="1:6" ht="24.75" customHeight="1">
      <c r="A5" s="82"/>
      <c r="B5" s="82" t="s">
        <v>119</v>
      </c>
      <c r="C5" s="26">
        <f>D5+E5</f>
        <v>0</v>
      </c>
      <c r="D5" s="26"/>
      <c r="E5" s="26"/>
      <c r="F5" s="83"/>
    </row>
    <row r="6" spans="1:6" ht="24.75" customHeight="1">
      <c r="A6" s="6">
        <v>2040201</v>
      </c>
      <c r="B6" s="84" t="s">
        <v>246</v>
      </c>
      <c r="C6" s="26">
        <v>3766</v>
      </c>
      <c r="D6" s="26">
        <v>2995</v>
      </c>
      <c r="E6" s="26">
        <v>771</v>
      </c>
      <c r="F6" s="85"/>
    </row>
    <row r="7" spans="1:6" ht="24.75" customHeight="1">
      <c r="A7" s="6"/>
      <c r="B7" s="84"/>
      <c r="C7" s="26"/>
      <c r="D7" s="86"/>
      <c r="E7" s="26"/>
      <c r="F7" s="83"/>
    </row>
    <row r="8" spans="1:6" ht="24.75" customHeight="1">
      <c r="A8" s="87"/>
      <c r="B8" s="88"/>
      <c r="C8" s="89"/>
      <c r="D8" s="89"/>
      <c r="E8" s="89"/>
      <c r="F8" s="85"/>
    </row>
    <row r="9" spans="1:6" ht="24.75" customHeight="1">
      <c r="A9" s="82"/>
      <c r="B9" s="82"/>
      <c r="C9" s="26"/>
      <c r="D9" s="26"/>
      <c r="E9" s="26"/>
      <c r="F9" s="83"/>
    </row>
    <row r="10" spans="1:6" ht="24.75" customHeight="1">
      <c r="A10" s="82"/>
      <c r="B10" s="82"/>
      <c r="C10" s="26"/>
      <c r="D10" s="26"/>
      <c r="E10" s="26"/>
      <c r="F10" s="8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2019-03-21T05:37:35Z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