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firstSheet="10" activeTab="13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<sst xmlns="http://schemas.openxmlformats.org/spreadsheetml/2006/main" count="600" uniqueCount="299">
  <si>
    <t>附件2</t>
  </si>
  <si>
    <t>2019年部门综合预算公开报表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</si>
  <si>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</si>
  <si>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</si>
  <si>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</si>
  <si>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</si>
  <si>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</si>
  <si>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</si>
  <si>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</si>
  <si>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</si>
  <si>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</si>
  <si>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</si>
  <si>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</si>
  <si>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</si>
  <si>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</si>
  <si>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</si>
  <si>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</si>
  <si>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</si>
  <si>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</si>
  <si>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</si>
  <si>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</si>
  <si>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</si>
  <si>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</si>
  <si>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</si>
  <si>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</si>
  <si>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</si>
  <si>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</si>
  <si>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</si>
  <si>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</si>
  <si>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</si>
  <si>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</si>
  <si>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</si>
  <si>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</si>
  <si>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</si>
  <si>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</si>
  <si>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</si>
  <si>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</si>
  <si>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</si>
  <si>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</si>
  <si>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</si>
  <si>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</si>
  <si>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</si>
  <si>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</si>
  <si>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</si>
  <si>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</si>
  <si>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</si>
  <si>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</si>
  <si>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</si>
  <si>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</si>
  <si>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</si>
  <si>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</si>
  <si>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</si>
  <si>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</si>
  <si>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</si>
  <si>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</si>
  <si>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</si>
  <si>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</si>
  <si>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</si>
  <si>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</si>
  <si>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</si>
  <si>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</si>
  <si>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</si>
  <si>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</si>
  <si>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</si>
  <si>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</si>
  <si>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</si>
  <si>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</si>
  <si>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</si>
  <si>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</si>
  <si>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</si>
  <si>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</si>
  <si>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</si>
  <si>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</si>
  <si>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</si>
  <si>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</si>
  <si>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</si>
  <si>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</si>
  <si>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</si>
  <si>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</si>
  <si>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</si>
  <si>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</si>
  <si>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</si>
  <si>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</si>
  <si>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</si>
  <si>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</si>
  <si>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</si>
  <si>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</si>
  <si>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</si>
  <si>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</si>
  <si>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</si>
  <si>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</si>
  <si>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</si>
  <si>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</si>
  <si>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</si>
  <si>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</si>
  <si>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</si>
  <si>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</si>
  <si>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</si>
  <si>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</si>
  <si>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</si>
  <si>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</si>
  <si>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</si>
  <si>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</si>
  <si>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</si>
  <si>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</si>
  <si>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</si>
  <si>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</si>
  <si>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</si>
  <si>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</si>
  <si>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</si>
  <si>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</si>
  <si>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</si>
  <si>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</si>
  <si>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</si>
  <si>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</si>
  <si>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</si>
  <si>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</si>
  <si>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</si>
  <si>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</si>
  <si>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</si>
  <si>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</si>
  <si>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</si>
  <si>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</si>
  <si>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</si>
  <si>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</si>
  <si>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</si>
  <si>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</si>
  <si>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</si>
  <si>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</si>
  <si>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</si>
  <si>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</si>
  <si>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</si>
  <si>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</si>
  <si>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</si>
  <si>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</si>
  <si>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</si>
  <si>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</si>
  <si>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</si>
  <si>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</si>
  <si>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</si>
  <si>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</si>
  <si>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</si>
  <si>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</si>
  <si>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</si>
  <si>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</si>
  <si>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</si>
  <si>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</si>
  <si>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</si>
  <si>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</si>
  <si>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</si>
  <si>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</si>
  <si>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</si>
  <si>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</si>
  <si>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</si>
  <si>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</si>
  <si>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</si>
  <si>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</si>
  <si>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</si>
  <si>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</si>
  <si>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</si>
  <si>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</si>
  <si>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</si>
  <si>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</si>
  <si>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</si>
  <si>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</si>
  <si>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</si>
  <si>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</si>
  <si>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</si>
  <si>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</si>
  <si>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</si>
  <si>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</si>
  <si>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</si>
  <si>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</si>
  <si>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</si>
  <si>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</si>
  <si>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</si>
  <si>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</si>
  <si>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</si>
  <si>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</si>
  <si>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</si>
  <si>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</si>
  <si>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</si>
  <si>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</si>
  <si>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</si>
  <si>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</si>
  <si>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</si>
  <si>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</si>
  <si>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</si>
  <si>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</si>
  <si>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</si>
  <si>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</si>
  <si>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</si>
  <si>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</si>
  <si>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</si>
  <si>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</si>
  <si>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</si>
  <si>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</si>
  <si>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</si>
  <si>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</si>
  <si>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</si>
  <si>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</si>
  <si>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</si>
  <si>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</si>
  <si>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</si>
  <si>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</si>
  <si>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</si>
  <si>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</si>
  <si>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</si>
  <si>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</si>
  <si>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</si>
  <si>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</si>
  <si>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</si>
  <si>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</si>
  <si>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</si>
  <si>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</si>
  <si>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</si>
  <si>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</si>
  <si>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</si>
  <si>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</si>
  <si>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</si>
  <si>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</si>
  <si>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</si>
  <si>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</si>
  <si>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</si>
  <si>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</si>
  <si>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</si>
  <si>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</si>
  <si>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</si>
  <si>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</si>
  <si>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</si>
  <si>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</si>
  <si>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</si>
  <si>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</si>
  <si>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</si>
  <si>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</si>
  <si>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</si>
  <si>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</si>
  <si>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</si>
  <si>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</si>
  <si>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</si>
  <si>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</si>
  <si>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</si>
  <si>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</si>
  <si>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</si>
  <si>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</si>
  <si>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</si>
  <si>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</si>
  <si>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</si>
  <si>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</si>
  <si>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</si>
  <si>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</si>
  <si>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</si>
  <si>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</si>
  <si>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</si>
  <si>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</si>
  <si>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</si>
  <si>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</si>
  <si>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</si>
  <si>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</si>
  <si>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</si>
  <si>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</si>
  <si>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</si>
  <si>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</si>
  <si>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</si>
  <si>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</si>
  <si>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</si>
  <si>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</si>
  <si>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</si>
  <si>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</si>
  <si>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</si>
  <si>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</si>
  <si>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</si>
  <si>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</si>
  <si>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</si>
  <si>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佳县妇女联合会</t>
  </si>
  <si>
    <t>201</t>
  </si>
  <si>
    <t>29</t>
  </si>
  <si>
    <t>01</t>
  </si>
  <si>
    <t>56.78</t>
  </si>
  <si>
    <t>42</t>
  </si>
  <si>
    <t>22.04</t>
  </si>
  <si>
    <t>18.6</t>
  </si>
  <si>
    <t>1.36</t>
  </si>
  <si>
    <t>14.78</t>
  </si>
  <si>
    <t>0.8</t>
  </si>
  <si>
    <t>4.5</t>
  </si>
  <si>
    <t>0.6</t>
  </si>
  <si>
    <t>4.08</t>
  </si>
  <si>
    <t>1.5</t>
  </si>
  <si>
    <t>0.6</t>
  </si>
  <si>
    <t>1</t>
  </si>
  <si>
    <t>1.5</t>
  </si>
  <si>
    <t>1</t>
  </si>
  <si>
    <t>4.08</t>
  </si>
  <si>
    <t>佳县妇女联合会</t>
  </si>
  <si>
    <t>佳县妇女联合会</t>
  </si>
  <si>
    <t>无</t>
  </si>
  <si>
    <t xml:space="preserve">                  部门名称：  佳县妇女联合会  </t>
  </si>
  <si>
    <t xml:space="preserve">                  部门主要负责人：翟蕊蕊     审签情况：已审签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</si>
</sst>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32" fillId="16" borderId="8" applyNumberFormat="0" applyAlignment="0" applyProtection="0"/>
    <xf numFmtId="0" fontId="2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176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4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5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177" fontId="5" fillId="0" borderId="10" xfId="48" applyNumberFormat="1" applyFont="1" applyFill="1" applyBorder="1" applyAlignment="1">
      <alignment horizontal="right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0" fillId="0" borderId="0" xfId="48" applyFont="1" applyFill="1" applyAlignment="1">
      <alignment horizontal="right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left" vertical="center" wrapText="1"/>
      <protection/>
    </xf>
    <xf numFmtId="177" fontId="6" fillId="0" borderId="10" xfId="48" applyNumberFormat="1" applyFont="1" applyFill="1" applyBorder="1" applyAlignment="1" quotePrefix="1">
      <alignment horizontal="center" vertical="center" wrapText="1"/>
      <protection/>
    </xf>
    <xf numFmtId="0" fontId="10" fillId="0" borderId="0" xfId="48" applyFont="1" applyFill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48" applyFont="1" applyFill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0" fontId="39" fillId="0" borderId="0" xfId="48" applyFont="1" applyFill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center" vertical="center"/>
      <protection/>
    </xf>
    <xf numFmtId="177" fontId="5" fillId="0" borderId="10" xfId="48" applyNumberFormat="1" applyFont="1" applyFill="1" applyBorder="1" applyAlignment="1">
      <alignment horizontal="center" vertical="center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6" fillId="24" borderId="12" xfId="0" applyNumberFormat="1" applyFont="1" applyFill="1" applyBorder="1" applyAlignment="1">
      <alignment horizontal="left" vertical="center"/>
    </xf>
    <xf numFmtId="0" fontId="6" fillId="24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96" t="s">
        <v>0</v>
      </c>
    </row>
    <row r="2" ht="135.75" customHeight="1">
      <c r="A2" s="97" t="s">
        <v>1</v>
      </c>
    </row>
    <row r="3" ht="45.75" customHeight="1">
      <c r="A3" s="98"/>
    </row>
    <row r="4" ht="45.75" customHeight="1">
      <c r="A4" s="99"/>
    </row>
    <row r="5" ht="60" customHeight="1">
      <c r="A5" s="100" t="s">
        <v>297</v>
      </c>
    </row>
    <row r="6" ht="60" customHeight="1">
      <c r="A6" s="100" t="s">
        <v>298</v>
      </c>
    </row>
    <row r="7" ht="45.75" customHeight="1">
      <c r="A7" s="101"/>
    </row>
    <row r="8" ht="45.75" customHeight="1">
      <c r="A8" s="101"/>
    </row>
    <row r="9" ht="45.75" customHeight="1">
      <c r="A9" s="101"/>
    </row>
    <row r="10" ht="45.75" customHeight="1">
      <c r="A10" s="101"/>
    </row>
    <row r="11" ht="45.75" customHeight="1">
      <c r="A11" s="101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34" t="s">
        <v>228</v>
      </c>
      <c r="B1" s="134"/>
      <c r="C1" s="134"/>
      <c r="D1" s="134"/>
      <c r="E1" s="134"/>
    </row>
    <row r="2" spans="1:5" ht="14.25">
      <c r="A2" s="40" t="s">
        <v>37</v>
      </c>
      <c r="B2" s="40"/>
      <c r="C2" s="108" t="s">
        <v>274</v>
      </c>
      <c r="D2" s="40"/>
      <c r="E2" s="41" t="s">
        <v>38</v>
      </c>
    </row>
    <row r="3" spans="1:5" ht="14.25">
      <c r="A3" s="136" t="s">
        <v>140</v>
      </c>
      <c r="B3" s="136"/>
      <c r="C3" s="43" t="s">
        <v>141</v>
      </c>
      <c r="D3" s="146" t="s">
        <v>143</v>
      </c>
      <c r="E3" s="137" t="s">
        <v>148</v>
      </c>
    </row>
    <row r="4" spans="1:5" ht="14.25">
      <c r="A4" s="42" t="s">
        <v>149</v>
      </c>
      <c r="B4" s="42" t="s">
        <v>150</v>
      </c>
      <c r="C4" s="43"/>
      <c r="D4" s="147"/>
      <c r="E4" s="137"/>
    </row>
    <row r="5" spans="1:5" ht="14.25">
      <c r="A5" s="148" t="s">
        <v>229</v>
      </c>
      <c r="B5" s="149"/>
      <c r="C5" s="150"/>
      <c r="D5" s="45">
        <v>56.78</v>
      </c>
      <c r="E5" s="44"/>
    </row>
    <row r="6" spans="1:5" ht="14.25">
      <c r="A6" s="43">
        <v>301</v>
      </c>
      <c r="B6" s="141" t="s">
        <v>155</v>
      </c>
      <c r="C6" s="141"/>
      <c r="D6" s="45">
        <v>42</v>
      </c>
      <c r="E6" s="46"/>
    </row>
    <row r="7" spans="1:5" ht="14.25">
      <c r="A7" s="43"/>
      <c r="B7" s="43" t="s">
        <v>156</v>
      </c>
      <c r="C7" s="43" t="s">
        <v>157</v>
      </c>
      <c r="D7" s="47" t="s">
        <v>280</v>
      </c>
      <c r="E7" s="46"/>
    </row>
    <row r="8" spans="1:5" ht="14.25">
      <c r="A8" s="43"/>
      <c r="B8" s="43" t="s">
        <v>158</v>
      </c>
      <c r="C8" s="43" t="s">
        <v>159</v>
      </c>
      <c r="D8" s="47" t="s">
        <v>281</v>
      </c>
      <c r="E8" s="46"/>
    </row>
    <row r="9" spans="1:5" ht="14.25">
      <c r="A9" s="43"/>
      <c r="B9" s="43" t="s">
        <v>160</v>
      </c>
      <c r="C9" s="43" t="s">
        <v>161</v>
      </c>
      <c r="D9" s="47" t="s">
        <v>282</v>
      </c>
      <c r="E9" s="46"/>
    </row>
    <row r="10" spans="1:5" ht="14.25">
      <c r="A10" s="43"/>
      <c r="B10" s="43" t="s">
        <v>162</v>
      </c>
      <c r="C10" s="43" t="s">
        <v>163</v>
      </c>
      <c r="D10" s="47"/>
      <c r="E10" s="46"/>
    </row>
    <row r="11" spans="1:5" ht="14.25">
      <c r="A11" s="43"/>
      <c r="B11" s="43" t="s">
        <v>164</v>
      </c>
      <c r="C11" s="43" t="s">
        <v>165</v>
      </c>
      <c r="D11" s="47"/>
      <c r="E11" s="46"/>
    </row>
    <row r="12" spans="1:5" ht="14.25">
      <c r="A12" s="43"/>
      <c r="B12" s="46" t="s">
        <v>166</v>
      </c>
      <c r="C12" s="43" t="s">
        <v>167</v>
      </c>
      <c r="D12" s="47"/>
      <c r="E12" s="46"/>
    </row>
    <row r="13" spans="1:5" ht="14.25">
      <c r="A13" s="43"/>
      <c r="B13" s="46" t="s">
        <v>168</v>
      </c>
      <c r="C13" s="43" t="s">
        <v>169</v>
      </c>
      <c r="D13" s="47"/>
      <c r="E13" s="46"/>
    </row>
    <row r="14" spans="1:5" ht="14.25">
      <c r="A14" s="43"/>
      <c r="B14" s="46">
        <v>13</v>
      </c>
      <c r="C14" s="43" t="s">
        <v>170</v>
      </c>
      <c r="D14" s="47"/>
      <c r="E14" s="46"/>
    </row>
    <row r="15" spans="1:5" ht="14.25">
      <c r="A15" s="43"/>
      <c r="B15" s="43" t="s">
        <v>207</v>
      </c>
      <c r="C15" s="43" t="s">
        <v>171</v>
      </c>
      <c r="D15" s="47"/>
      <c r="E15" s="46"/>
    </row>
    <row r="16" spans="1:4" ht="14.25">
      <c r="A16" s="43">
        <v>302</v>
      </c>
      <c r="B16" s="141" t="s">
        <v>172</v>
      </c>
      <c r="C16" s="141"/>
      <c r="D16" s="45">
        <v>14.78</v>
      </c>
    </row>
    <row r="17" spans="1:5" ht="14.25">
      <c r="A17" s="43"/>
      <c r="B17" s="43" t="s">
        <v>156</v>
      </c>
      <c r="C17" s="43" t="s">
        <v>173</v>
      </c>
      <c r="D17" s="44" t="s">
        <v>291</v>
      </c>
      <c r="E17" s="46"/>
    </row>
    <row r="18" spans="1:5" ht="14.25">
      <c r="A18" s="43"/>
      <c r="B18" s="43" t="s">
        <v>158</v>
      </c>
      <c r="C18" s="43" t="s">
        <v>174</v>
      </c>
      <c r="D18" s="44"/>
      <c r="E18" s="46"/>
    </row>
    <row r="19" spans="1:5" ht="14.25">
      <c r="A19" s="43"/>
      <c r="B19" s="43" t="s">
        <v>160</v>
      </c>
      <c r="C19" s="43" t="s">
        <v>175</v>
      </c>
      <c r="D19" s="44"/>
      <c r="E19" s="46"/>
    </row>
    <row r="20" spans="1:5" ht="14.25">
      <c r="A20" s="43"/>
      <c r="B20" s="43" t="s">
        <v>162</v>
      </c>
      <c r="C20" s="43" t="s">
        <v>176</v>
      </c>
      <c r="D20" s="44"/>
      <c r="E20" s="46"/>
    </row>
    <row r="21" spans="1:5" ht="14.25">
      <c r="A21" s="43"/>
      <c r="B21" s="43" t="s">
        <v>177</v>
      </c>
      <c r="C21" s="43" t="s">
        <v>178</v>
      </c>
      <c r="D21" s="44"/>
      <c r="E21" s="46"/>
    </row>
    <row r="22" spans="1:5" ht="14.25">
      <c r="A22" s="43"/>
      <c r="B22" s="43" t="s">
        <v>179</v>
      </c>
      <c r="C22" s="43" t="s">
        <v>180</v>
      </c>
      <c r="D22" s="44"/>
      <c r="E22" s="46"/>
    </row>
    <row r="23" spans="1:5" ht="14.25">
      <c r="A23" s="43"/>
      <c r="B23" s="43" t="s">
        <v>164</v>
      </c>
      <c r="C23" s="43" t="s">
        <v>181</v>
      </c>
      <c r="D23" s="44" t="s">
        <v>284</v>
      </c>
      <c r="E23" s="46"/>
    </row>
    <row r="24" spans="1:5" ht="14.25">
      <c r="A24" s="43"/>
      <c r="B24" s="43" t="s">
        <v>166</v>
      </c>
      <c r="C24" s="43" t="s">
        <v>182</v>
      </c>
      <c r="D24" s="44"/>
      <c r="E24" s="46"/>
    </row>
    <row r="25" spans="1:5" ht="14.25">
      <c r="A25" s="43"/>
      <c r="B25" s="43" t="s">
        <v>183</v>
      </c>
      <c r="C25" s="43" t="s">
        <v>184</v>
      </c>
      <c r="D25" s="44" t="s">
        <v>284</v>
      </c>
      <c r="E25" s="46"/>
    </row>
    <row r="26" spans="1:5" ht="14.25">
      <c r="A26" s="43"/>
      <c r="B26" s="43" t="s">
        <v>185</v>
      </c>
      <c r="C26" s="43" t="s">
        <v>186</v>
      </c>
      <c r="D26" s="44"/>
      <c r="E26" s="46"/>
    </row>
    <row r="27" spans="1:5" ht="14.25">
      <c r="A27" s="43"/>
      <c r="B27" s="43" t="s">
        <v>187</v>
      </c>
      <c r="C27" s="43" t="s">
        <v>188</v>
      </c>
      <c r="D27" s="44" t="s">
        <v>292</v>
      </c>
      <c r="E27" s="46"/>
    </row>
    <row r="28" spans="1:5" ht="14.25">
      <c r="A28" s="43"/>
      <c r="B28" s="43" t="s">
        <v>189</v>
      </c>
      <c r="C28" s="43" t="s">
        <v>190</v>
      </c>
      <c r="D28" s="44" t="s">
        <v>285</v>
      </c>
      <c r="E28" s="46"/>
    </row>
    <row r="29" spans="1:5" ht="14.25">
      <c r="A29" s="43"/>
      <c r="B29" s="43" t="s">
        <v>191</v>
      </c>
      <c r="C29" s="43" t="s">
        <v>192</v>
      </c>
      <c r="D29" s="44" t="s">
        <v>289</v>
      </c>
      <c r="E29" s="46"/>
    </row>
    <row r="30" spans="1:5" ht="14.25">
      <c r="A30" s="43"/>
      <c r="B30" s="43" t="s">
        <v>193</v>
      </c>
      <c r="C30" s="43" t="s">
        <v>194</v>
      </c>
      <c r="D30" s="44" t="s">
        <v>288</v>
      </c>
      <c r="E30" s="46"/>
    </row>
    <row r="31" spans="1:5" ht="14.25">
      <c r="A31" s="43"/>
      <c r="B31" s="43" t="s">
        <v>195</v>
      </c>
      <c r="C31" s="43" t="s">
        <v>196</v>
      </c>
      <c r="D31" s="44"/>
      <c r="E31" s="46"/>
    </row>
    <row r="32" spans="1:5" ht="14.25">
      <c r="A32" s="43"/>
      <c r="B32" s="43" t="s">
        <v>197</v>
      </c>
      <c r="C32" s="43" t="s">
        <v>198</v>
      </c>
      <c r="D32" s="44"/>
      <c r="E32" s="46"/>
    </row>
    <row r="33" spans="1:5" ht="14.25">
      <c r="A33" s="43"/>
      <c r="B33" s="43" t="s">
        <v>199</v>
      </c>
      <c r="C33" s="43" t="s">
        <v>200</v>
      </c>
      <c r="D33" s="42"/>
      <c r="E33" s="46"/>
    </row>
    <row r="34" spans="1:5" ht="14.25">
      <c r="A34" s="43"/>
      <c r="B34" s="43" t="s">
        <v>201</v>
      </c>
      <c r="C34" s="43" t="s">
        <v>202</v>
      </c>
      <c r="D34" s="44"/>
      <c r="E34" s="46"/>
    </row>
    <row r="35" spans="1:5" ht="14.25">
      <c r="A35" s="43"/>
      <c r="B35" s="43" t="s">
        <v>203</v>
      </c>
      <c r="C35" s="43" t="s">
        <v>204</v>
      </c>
      <c r="D35" s="44"/>
      <c r="E35" s="46"/>
    </row>
    <row r="36" spans="1:5" ht="14.25">
      <c r="A36" s="43"/>
      <c r="B36" s="43" t="s">
        <v>205</v>
      </c>
      <c r="C36" s="43" t="s">
        <v>206</v>
      </c>
      <c r="D36" s="44" t="s">
        <v>287</v>
      </c>
      <c r="E36" s="46"/>
    </row>
    <row r="37" spans="1:5" ht="14.25">
      <c r="A37" s="43"/>
      <c r="B37" s="43" t="s">
        <v>207</v>
      </c>
      <c r="C37" s="43" t="s">
        <v>208</v>
      </c>
      <c r="D37" s="44"/>
      <c r="E37" s="46"/>
    </row>
    <row r="38" spans="1:5" ht="14.25">
      <c r="A38" s="43">
        <v>303</v>
      </c>
      <c r="B38" s="141" t="s">
        <v>209</v>
      </c>
      <c r="C38" s="141"/>
      <c r="D38" s="45">
        <f>SUM(D39:D43)</f>
        <v>0</v>
      </c>
      <c r="E38" s="46"/>
    </row>
    <row r="39" spans="1:5" ht="14.25">
      <c r="A39" s="43"/>
      <c r="B39" s="43" t="s">
        <v>156</v>
      </c>
      <c r="C39" s="43" t="s">
        <v>210</v>
      </c>
      <c r="D39" s="44"/>
      <c r="E39" s="46"/>
    </row>
    <row r="40" spans="1:5" ht="14.25">
      <c r="A40" s="43"/>
      <c r="B40" s="43" t="s">
        <v>158</v>
      </c>
      <c r="C40" s="43" t="s">
        <v>211</v>
      </c>
      <c r="D40" s="44"/>
      <c r="E40" s="46"/>
    </row>
    <row r="41" spans="1:5" ht="14.25">
      <c r="A41" s="43"/>
      <c r="B41" s="43" t="s">
        <v>162</v>
      </c>
      <c r="C41" s="43" t="s">
        <v>212</v>
      </c>
      <c r="D41" s="44"/>
      <c r="E41" s="46"/>
    </row>
    <row r="42" spans="1:5" ht="14.25">
      <c r="A42" s="43"/>
      <c r="B42" s="43" t="s">
        <v>177</v>
      </c>
      <c r="C42" s="43" t="s">
        <v>213</v>
      </c>
      <c r="D42" s="44"/>
      <c r="E42" s="46"/>
    </row>
    <row r="43" spans="1:5" ht="14.25">
      <c r="A43" s="43"/>
      <c r="B43" s="43" t="s">
        <v>207</v>
      </c>
      <c r="C43" s="43" t="s">
        <v>214</v>
      </c>
      <c r="D43" s="44"/>
      <c r="E43" s="46"/>
    </row>
    <row r="44" spans="1:5" ht="14.25">
      <c r="A44" s="43">
        <v>310</v>
      </c>
      <c r="B44" s="142" t="s">
        <v>215</v>
      </c>
      <c r="C44" s="142"/>
      <c r="D44" s="48">
        <f>SUM(D45:D50)</f>
        <v>0</v>
      </c>
      <c r="E44" s="46"/>
    </row>
    <row r="45" spans="1:5" ht="14.25">
      <c r="A45" s="43"/>
      <c r="B45" s="49" t="s">
        <v>156</v>
      </c>
      <c r="C45" s="49" t="s">
        <v>216</v>
      </c>
      <c r="D45" s="50"/>
      <c r="E45" s="46"/>
    </row>
    <row r="46" spans="1:5" ht="14.25">
      <c r="A46" s="43"/>
      <c r="B46" s="49" t="s">
        <v>158</v>
      </c>
      <c r="C46" s="49" t="s">
        <v>217</v>
      </c>
      <c r="D46" s="50"/>
      <c r="E46" s="46"/>
    </row>
    <row r="47" spans="1:5" ht="14.25">
      <c r="A47" s="43"/>
      <c r="B47" s="49" t="s">
        <v>177</v>
      </c>
      <c r="C47" s="49" t="s">
        <v>218</v>
      </c>
      <c r="D47" s="50"/>
      <c r="E47" s="46"/>
    </row>
    <row r="48" spans="1:5" ht="14.25">
      <c r="A48" s="43"/>
      <c r="B48" s="49" t="s">
        <v>179</v>
      </c>
      <c r="C48" s="49" t="s">
        <v>219</v>
      </c>
      <c r="D48" s="50"/>
      <c r="E48" s="46"/>
    </row>
    <row r="49" spans="1:5" ht="14.25">
      <c r="A49" s="43"/>
      <c r="B49" s="49" t="s">
        <v>164</v>
      </c>
      <c r="C49" s="49" t="s">
        <v>220</v>
      </c>
      <c r="D49" s="50"/>
      <c r="E49" s="46"/>
    </row>
    <row r="50" spans="1:5" ht="14.25">
      <c r="A50" s="43"/>
      <c r="B50" s="51">
        <v>99</v>
      </c>
      <c r="C50" s="49" t="s">
        <v>230</v>
      </c>
      <c r="D50" s="50"/>
      <c r="E50" s="46"/>
    </row>
    <row r="51" spans="1:5" ht="14.25">
      <c r="A51" s="43">
        <v>307</v>
      </c>
      <c r="B51" s="143" t="s">
        <v>221</v>
      </c>
      <c r="C51" s="144"/>
      <c r="D51" s="52">
        <f>D52</f>
        <v>0</v>
      </c>
      <c r="E51" s="53"/>
    </row>
    <row r="52" spans="1:5" ht="14.25">
      <c r="A52" s="54"/>
      <c r="B52" s="49" t="s">
        <v>156</v>
      </c>
      <c r="C52" s="49" t="s">
        <v>222</v>
      </c>
      <c r="D52" s="55"/>
      <c r="E52" s="56"/>
    </row>
  </sheetData>
  <sheetProtection/>
  <mergeCells count="10">
    <mergeCell ref="B44:C44"/>
    <mergeCell ref="B51:C51"/>
    <mergeCell ref="D3:D4"/>
    <mergeCell ref="E3:E4"/>
    <mergeCell ref="A1:E1"/>
    <mergeCell ref="A3:B3"/>
    <mergeCell ref="A5:C5"/>
    <mergeCell ref="B6:C6"/>
    <mergeCell ref="B16:C16"/>
    <mergeCell ref="B38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zoomScalePageLayoutView="0" workbookViewId="0" topLeftCell="A1">
      <selection activeCell="B3" sqref="B3:B5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9" width="12.75390625" style="12" customWidth="1"/>
    <col min="10" max="16384" width="6.875" style="12" customWidth="1"/>
  </cols>
  <sheetData>
    <row r="1" spans="1:8" ht="28.5" customHeight="1">
      <c r="A1" s="145" t="s">
        <v>231</v>
      </c>
      <c r="B1" s="145"/>
      <c r="C1" s="145"/>
      <c r="D1" s="145"/>
      <c r="E1" s="145"/>
      <c r="F1" s="145"/>
      <c r="G1" s="145"/>
      <c r="H1" s="145"/>
    </row>
    <row r="2" spans="1:9" ht="22.5" customHeight="1">
      <c r="A2" s="30" t="s">
        <v>37</v>
      </c>
      <c r="B2" s="106" t="s">
        <v>274</v>
      </c>
      <c r="C2" s="30"/>
      <c r="D2" s="30"/>
      <c r="E2" s="30"/>
      <c r="F2" s="30"/>
      <c r="G2" s="30"/>
      <c r="H2" s="31"/>
      <c r="I2" s="12" t="s">
        <v>38</v>
      </c>
    </row>
    <row r="3" spans="1:9" ht="17.25" customHeight="1">
      <c r="A3" s="118" t="s">
        <v>112</v>
      </c>
      <c r="B3" s="118" t="s">
        <v>113</v>
      </c>
      <c r="C3" s="154" t="s">
        <v>232</v>
      </c>
      <c r="D3" s="154"/>
      <c r="E3" s="154"/>
      <c r="F3" s="154"/>
      <c r="G3" s="154"/>
      <c r="H3" s="154"/>
      <c r="I3" s="151" t="s">
        <v>233</v>
      </c>
    </row>
    <row r="4" spans="1:9" ht="23.25" customHeight="1">
      <c r="A4" s="118"/>
      <c r="B4" s="118"/>
      <c r="C4" s="154" t="s">
        <v>130</v>
      </c>
      <c r="D4" s="154" t="s">
        <v>186</v>
      </c>
      <c r="E4" s="154" t="s">
        <v>196</v>
      </c>
      <c r="F4" s="154" t="s">
        <v>234</v>
      </c>
      <c r="G4" s="154"/>
      <c r="H4" s="154"/>
      <c r="I4" s="152"/>
    </row>
    <row r="5" spans="1:9" ht="26.25" customHeight="1">
      <c r="A5" s="118"/>
      <c r="B5" s="118"/>
      <c r="C5" s="154"/>
      <c r="D5" s="154"/>
      <c r="E5" s="154"/>
      <c r="F5" s="33" t="s">
        <v>130</v>
      </c>
      <c r="G5" s="33" t="s">
        <v>235</v>
      </c>
      <c r="H5" s="33" t="s">
        <v>204</v>
      </c>
      <c r="I5" s="153"/>
    </row>
    <row r="6" spans="1:9" ht="23.25" customHeight="1">
      <c r="A6" s="34">
        <v>713001</v>
      </c>
      <c r="B6" s="34" t="s">
        <v>274</v>
      </c>
      <c r="C6" s="35">
        <v>2</v>
      </c>
      <c r="D6" s="35">
        <v>3</v>
      </c>
      <c r="E6" s="35">
        <v>4</v>
      </c>
      <c r="F6" s="34">
        <v>5</v>
      </c>
      <c r="G6" s="34">
        <v>6</v>
      </c>
      <c r="H6" s="34">
        <v>7</v>
      </c>
      <c r="I6" s="39"/>
    </row>
    <row r="7" spans="1:9" ht="23.25" customHeight="1">
      <c r="A7" s="34"/>
      <c r="B7" s="34" t="s">
        <v>115</v>
      </c>
      <c r="C7" s="35">
        <v>2.1</v>
      </c>
      <c r="D7" s="35"/>
      <c r="E7" s="35"/>
      <c r="F7" s="34"/>
      <c r="G7" s="34"/>
      <c r="H7" s="34"/>
      <c r="I7" s="39">
        <v>2.1</v>
      </c>
    </row>
    <row r="8" spans="1:9" ht="23.25" customHeight="1">
      <c r="A8" s="36"/>
      <c r="B8" s="36"/>
      <c r="C8" s="37"/>
      <c r="D8" s="37"/>
      <c r="E8" s="37"/>
      <c r="F8" s="37"/>
      <c r="G8" s="37"/>
      <c r="H8" s="37"/>
      <c r="I8" s="39"/>
    </row>
    <row r="9" spans="1:9" ht="23.25" customHeight="1">
      <c r="A9" s="36"/>
      <c r="B9" s="36"/>
      <c r="C9" s="38"/>
      <c r="D9" s="38"/>
      <c r="E9" s="38"/>
      <c r="F9" s="38"/>
      <c r="G9" s="38"/>
      <c r="H9" s="38"/>
      <c r="I9" s="39"/>
    </row>
    <row r="10" spans="1:9" ht="23.25" customHeight="1">
      <c r="A10" s="36"/>
      <c r="B10" s="36"/>
      <c r="C10" s="36"/>
      <c r="D10" s="36"/>
      <c r="E10" s="36"/>
      <c r="F10" s="36"/>
      <c r="G10" s="36"/>
      <c r="H10" s="36"/>
      <c r="I10" s="39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6" sqref="C6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17" t="s">
        <v>236</v>
      </c>
      <c r="B1" s="117"/>
      <c r="C1" s="117"/>
      <c r="D1" s="117"/>
      <c r="E1" s="117"/>
      <c r="F1" s="117"/>
    </row>
    <row r="2" spans="1:6" ht="22.5" customHeight="1">
      <c r="A2" s="155" t="s">
        <v>274</v>
      </c>
      <c r="B2" s="156"/>
      <c r="C2" s="13"/>
      <c r="D2" s="13"/>
      <c r="E2" s="14"/>
      <c r="F2" s="15" t="s">
        <v>38</v>
      </c>
    </row>
    <row r="3" spans="1:6" ht="18.75" customHeight="1">
      <c r="A3" s="157" t="s">
        <v>237</v>
      </c>
      <c r="B3" s="157"/>
      <c r="C3" s="157" t="s">
        <v>238</v>
      </c>
      <c r="D3" s="157"/>
      <c r="E3" s="157"/>
      <c r="F3" s="157"/>
    </row>
    <row r="4" spans="1:6" ht="18.75" customHeight="1">
      <c r="A4" s="16" t="s">
        <v>41</v>
      </c>
      <c r="B4" s="16" t="s">
        <v>42</v>
      </c>
      <c r="C4" s="16" t="s">
        <v>239</v>
      </c>
      <c r="D4" s="17" t="s">
        <v>42</v>
      </c>
      <c r="E4" s="16" t="s">
        <v>240</v>
      </c>
      <c r="F4" s="16" t="s">
        <v>42</v>
      </c>
    </row>
    <row r="5" spans="1:6" ht="18.75" customHeight="1">
      <c r="A5" s="18" t="s">
        <v>241</v>
      </c>
      <c r="B5" s="19">
        <v>0</v>
      </c>
      <c r="C5" s="20" t="s">
        <v>242</v>
      </c>
      <c r="D5" s="21">
        <v>0</v>
      </c>
      <c r="E5" s="22" t="s">
        <v>243</v>
      </c>
      <c r="F5" s="21">
        <v>0</v>
      </c>
    </row>
    <row r="6" spans="1:6" ht="18.75" customHeight="1">
      <c r="A6" s="18"/>
      <c r="B6" s="19"/>
      <c r="C6" s="20" t="s">
        <v>244</v>
      </c>
      <c r="D6" s="21">
        <v>0</v>
      </c>
      <c r="E6" s="20" t="s">
        <v>76</v>
      </c>
      <c r="F6" s="21"/>
    </row>
    <row r="7" spans="1:8" ht="18.75" customHeight="1">
      <c r="A7" s="18"/>
      <c r="B7" s="19"/>
      <c r="C7" s="20" t="s">
        <v>245</v>
      </c>
      <c r="D7" s="21">
        <v>0</v>
      </c>
      <c r="E7" s="20" t="s">
        <v>78</v>
      </c>
      <c r="F7" s="21"/>
      <c r="H7" s="23"/>
    </row>
    <row r="8" spans="1:6" ht="18.75" customHeight="1">
      <c r="A8" s="18"/>
      <c r="B8" s="19"/>
      <c r="C8" s="20" t="s">
        <v>246</v>
      </c>
      <c r="D8" s="21">
        <v>0</v>
      </c>
      <c r="E8" s="20" t="s">
        <v>80</v>
      </c>
      <c r="F8" s="21"/>
    </row>
    <row r="9" spans="1:7" ht="18.75" customHeight="1">
      <c r="A9" s="18"/>
      <c r="B9" s="19"/>
      <c r="C9" s="20" t="s">
        <v>247</v>
      </c>
      <c r="D9" s="21">
        <v>0</v>
      </c>
      <c r="E9" s="20" t="s">
        <v>88</v>
      </c>
      <c r="F9" s="21"/>
      <c r="G9" s="23"/>
    </row>
    <row r="10" spans="1:7" ht="18.75" customHeight="1">
      <c r="A10" s="18"/>
      <c r="B10" s="19"/>
      <c r="C10" s="20" t="s">
        <v>248</v>
      </c>
      <c r="D10" s="21">
        <v>0</v>
      </c>
      <c r="E10" s="20" t="s">
        <v>249</v>
      </c>
      <c r="F10" s="21">
        <v>0</v>
      </c>
      <c r="G10" s="23"/>
    </row>
    <row r="11" spans="1:7" ht="18.75" customHeight="1">
      <c r="A11" s="18"/>
      <c r="B11" s="19"/>
      <c r="C11" s="20" t="s">
        <v>250</v>
      </c>
      <c r="D11" s="21">
        <v>0</v>
      </c>
      <c r="E11" s="20" t="s">
        <v>76</v>
      </c>
      <c r="F11" s="21"/>
      <c r="G11" s="23"/>
    </row>
    <row r="12" spans="1:7" ht="18.75" customHeight="1">
      <c r="A12" s="24"/>
      <c r="B12" s="19"/>
      <c r="C12" s="20" t="s">
        <v>251</v>
      </c>
      <c r="D12" s="21">
        <v>0</v>
      </c>
      <c r="E12" s="20" t="s">
        <v>78</v>
      </c>
      <c r="F12" s="21"/>
      <c r="G12" s="23"/>
    </row>
    <row r="13" spans="1:6" ht="18.75" customHeight="1">
      <c r="A13" s="24"/>
      <c r="B13" s="19"/>
      <c r="C13" s="20" t="s">
        <v>252</v>
      </c>
      <c r="D13" s="21">
        <v>0</v>
      </c>
      <c r="E13" s="20" t="s">
        <v>80</v>
      </c>
      <c r="F13" s="21"/>
    </row>
    <row r="14" spans="1:6" ht="18.75" customHeight="1">
      <c r="A14" s="24"/>
      <c r="B14" s="19"/>
      <c r="C14" s="20" t="s">
        <v>253</v>
      </c>
      <c r="D14" s="21">
        <v>0</v>
      </c>
      <c r="E14" s="20" t="s">
        <v>254</v>
      </c>
      <c r="F14" s="21"/>
    </row>
    <row r="15" spans="1:8" ht="18.75" customHeight="1">
      <c r="A15" s="25"/>
      <c r="B15" s="26"/>
      <c r="C15" s="20" t="s">
        <v>255</v>
      </c>
      <c r="D15" s="21">
        <v>0</v>
      </c>
      <c r="E15" s="20" t="s">
        <v>256</v>
      </c>
      <c r="F15" s="21"/>
      <c r="H15" s="23"/>
    </row>
    <row r="16" spans="1:6" ht="18.75" customHeight="1">
      <c r="A16" s="27"/>
      <c r="B16" s="26"/>
      <c r="C16" s="20" t="s">
        <v>257</v>
      </c>
      <c r="D16" s="21">
        <v>0</v>
      </c>
      <c r="E16" s="20" t="s">
        <v>84</v>
      </c>
      <c r="F16" s="21"/>
    </row>
    <row r="17" spans="1:6" ht="18.75" customHeight="1">
      <c r="A17" s="27"/>
      <c r="B17" s="26"/>
      <c r="C17" s="20" t="s">
        <v>258</v>
      </c>
      <c r="D17" s="21">
        <v>0</v>
      </c>
      <c r="E17" s="20" t="s">
        <v>259</v>
      </c>
      <c r="F17" s="21"/>
    </row>
    <row r="18" spans="1:6" ht="18.75" customHeight="1">
      <c r="A18" s="24"/>
      <c r="B18" s="26"/>
      <c r="C18" s="20" t="s">
        <v>260</v>
      </c>
      <c r="D18" s="21">
        <v>0</v>
      </c>
      <c r="E18" s="20" t="s">
        <v>86</v>
      </c>
      <c r="F18" s="21"/>
    </row>
    <row r="19" spans="1:6" ht="18.75" customHeight="1">
      <c r="A19" s="24"/>
      <c r="B19" s="19"/>
      <c r="C19" s="20" t="s">
        <v>261</v>
      </c>
      <c r="D19" s="21">
        <v>0</v>
      </c>
      <c r="E19" s="20" t="s">
        <v>88</v>
      </c>
      <c r="F19" s="21"/>
    </row>
    <row r="20" spans="1:6" ht="18.75" customHeight="1">
      <c r="A20" s="25"/>
      <c r="B20" s="19"/>
      <c r="C20" s="27"/>
      <c r="D20" s="21"/>
      <c r="E20" s="20" t="s">
        <v>90</v>
      </c>
      <c r="F20" s="21"/>
    </row>
    <row r="21" spans="1:6" ht="18.75" customHeight="1">
      <c r="A21" s="27"/>
      <c r="B21" s="19"/>
      <c r="C21" s="27"/>
      <c r="D21" s="21"/>
      <c r="E21" s="28" t="s">
        <v>65</v>
      </c>
      <c r="F21" s="21">
        <v>0</v>
      </c>
    </row>
    <row r="22" spans="1:6" ht="18.75" customHeight="1">
      <c r="A22" s="27"/>
      <c r="B22" s="19"/>
      <c r="C22" s="27"/>
      <c r="D22" s="21"/>
      <c r="E22" s="28" t="s">
        <v>262</v>
      </c>
      <c r="F22" s="21">
        <v>0</v>
      </c>
    </row>
    <row r="23" spans="1:6" ht="18.75" customHeight="1">
      <c r="A23" s="27"/>
      <c r="B23" s="19"/>
      <c r="C23" s="20"/>
      <c r="D23" s="29"/>
      <c r="E23" s="28" t="s">
        <v>69</v>
      </c>
      <c r="F23" s="21">
        <v>0</v>
      </c>
    </row>
    <row r="24" spans="1:6" ht="18.75" customHeight="1">
      <c r="A24" s="27"/>
      <c r="B24" s="19"/>
      <c r="C24" s="20"/>
      <c r="D24" s="29"/>
      <c r="E24" s="18"/>
      <c r="F24" s="29"/>
    </row>
    <row r="25" spans="1:6" ht="18.75" customHeight="1">
      <c r="A25" s="17" t="s">
        <v>94</v>
      </c>
      <c r="B25" s="26">
        <f>SUM(B5,B8,B9,B11,B12,B13,B14)</f>
        <v>0</v>
      </c>
      <c r="C25" s="17" t="s">
        <v>95</v>
      </c>
      <c r="D25" s="29">
        <f>SUM(D5:D19)</f>
        <v>0</v>
      </c>
      <c r="E25" s="17" t="s">
        <v>95</v>
      </c>
      <c r="F25" s="2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C11" sqref="C11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58" t="s">
        <v>31</v>
      </c>
      <c r="B2" s="158"/>
      <c r="C2" s="158"/>
      <c r="D2" s="158"/>
    </row>
    <row r="3" spans="1:4" ht="22.5" customHeight="1">
      <c r="A3" s="110" t="s">
        <v>274</v>
      </c>
      <c r="D3" s="7" t="s">
        <v>38</v>
      </c>
    </row>
    <row r="4" spans="1:4" ht="22.5" customHeight="1">
      <c r="A4" s="3" t="s">
        <v>112</v>
      </c>
      <c r="B4" s="3" t="s">
        <v>263</v>
      </c>
      <c r="C4" s="3" t="s">
        <v>264</v>
      </c>
      <c r="D4" s="3" t="s">
        <v>265</v>
      </c>
    </row>
    <row r="5" spans="1:4" ht="21.75" customHeight="1">
      <c r="A5" s="4">
        <v>713001</v>
      </c>
      <c r="B5" s="109" t="s">
        <v>274</v>
      </c>
      <c r="C5" s="4">
        <v>0</v>
      </c>
      <c r="D5" s="109" t="s">
        <v>296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tabSelected="1" zoomScalePageLayoutView="0" workbookViewId="0" topLeftCell="A1">
      <selection activeCell="E12" sqref="E12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58" t="s">
        <v>266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2" ht="26.25" customHeight="1">
      <c r="B3" s="110" t="s">
        <v>274</v>
      </c>
      <c r="L3" s="7" t="s">
        <v>38</v>
      </c>
    </row>
    <row r="4" spans="1:12" ht="18" customHeight="1">
      <c r="A4" s="159" t="s">
        <v>140</v>
      </c>
      <c r="B4" s="159"/>
      <c r="C4" s="159"/>
      <c r="D4" s="159" t="s">
        <v>112</v>
      </c>
      <c r="E4" s="159" t="s">
        <v>267</v>
      </c>
      <c r="F4" s="159" t="s">
        <v>268</v>
      </c>
      <c r="G4" s="159" t="s">
        <v>269</v>
      </c>
      <c r="H4" s="159" t="s">
        <v>270</v>
      </c>
      <c r="I4" s="159" t="s">
        <v>271</v>
      </c>
      <c r="J4" s="159"/>
      <c r="K4" s="159" t="s">
        <v>272</v>
      </c>
      <c r="L4" s="160" t="s">
        <v>273</v>
      </c>
    </row>
    <row r="5" spans="1:12" ht="18" customHeight="1">
      <c r="A5" s="3" t="s">
        <v>149</v>
      </c>
      <c r="B5" s="3" t="s">
        <v>150</v>
      </c>
      <c r="C5" s="3" t="s">
        <v>151</v>
      </c>
      <c r="D5" s="159"/>
      <c r="E5" s="159"/>
      <c r="F5" s="159"/>
      <c r="G5" s="159"/>
      <c r="H5" s="159"/>
      <c r="I5" s="2" t="s">
        <v>149</v>
      </c>
      <c r="J5" s="2" t="s">
        <v>150</v>
      </c>
      <c r="K5" s="159"/>
      <c r="L5" s="160"/>
    </row>
    <row r="6" spans="1:12" ht="19.5" customHeight="1">
      <c r="A6" s="4">
        <v>201</v>
      </c>
      <c r="B6" s="4">
        <v>29</v>
      </c>
      <c r="C6" s="4">
        <v>1</v>
      </c>
      <c r="D6" s="4">
        <v>713001</v>
      </c>
      <c r="E6" s="109" t="s">
        <v>296</v>
      </c>
      <c r="F6" s="4" t="s">
        <v>125</v>
      </c>
      <c r="G6" s="4" t="s">
        <v>125</v>
      </c>
      <c r="H6" s="4" t="s">
        <v>125</v>
      </c>
      <c r="I6" s="4" t="s">
        <v>125</v>
      </c>
      <c r="J6" s="4" t="s">
        <v>125</v>
      </c>
      <c r="K6" s="4" t="s">
        <v>125</v>
      </c>
      <c r="L6" s="4" t="s">
        <v>125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1">
      <selection activeCell="B5" sqref="B5"/>
    </sheetView>
  </sheetViews>
  <sheetFormatPr defaultColWidth="7.00390625" defaultRowHeight="30" customHeight="1"/>
  <cols>
    <col min="1" max="1" width="7.00390625" style="92" customWidth="1"/>
    <col min="2" max="2" width="73.75390625" style="93" customWidth="1"/>
    <col min="3" max="3" width="10.375" style="93" customWidth="1"/>
    <col min="4" max="4" width="28.00390625" style="93" customWidth="1"/>
    <col min="5" max="16384" width="7.00390625" style="93" customWidth="1"/>
  </cols>
  <sheetData>
    <row r="1" spans="1:4" ht="40.5" customHeight="1">
      <c r="A1" s="111" t="s">
        <v>2</v>
      </c>
      <c r="B1" s="111"/>
      <c r="C1" s="111"/>
      <c r="D1" s="111"/>
    </row>
    <row r="2" spans="1:4" s="90" customFormat="1" ht="30" customHeight="1">
      <c r="A2" s="94" t="s">
        <v>3</v>
      </c>
      <c r="B2" s="94" t="s">
        <v>4</v>
      </c>
      <c r="C2" s="94" t="s">
        <v>5</v>
      </c>
      <c r="D2" s="94" t="s">
        <v>6</v>
      </c>
    </row>
    <row r="3" spans="1:4" s="91" customFormat="1" ht="30" customHeight="1">
      <c r="A3" s="94" t="s">
        <v>7</v>
      </c>
      <c r="B3" s="95" t="s">
        <v>8</v>
      </c>
      <c r="C3" s="95" t="s">
        <v>9</v>
      </c>
      <c r="D3" s="95"/>
    </row>
    <row r="4" spans="1:4" s="91" customFormat="1" ht="30" customHeight="1">
      <c r="A4" s="94" t="s">
        <v>10</v>
      </c>
      <c r="B4" s="95" t="s">
        <v>11</v>
      </c>
      <c r="C4" s="95" t="s">
        <v>9</v>
      </c>
      <c r="D4" s="95"/>
    </row>
    <row r="5" spans="1:4" s="91" customFormat="1" ht="30" customHeight="1">
      <c r="A5" s="94" t="s">
        <v>12</v>
      </c>
      <c r="B5" s="95" t="s">
        <v>13</v>
      </c>
      <c r="C5" s="95" t="s">
        <v>9</v>
      </c>
      <c r="D5" s="95"/>
    </row>
    <row r="6" spans="1:4" s="91" customFormat="1" ht="30" customHeight="1">
      <c r="A6" s="94" t="s">
        <v>14</v>
      </c>
      <c r="B6" s="95" t="s">
        <v>15</v>
      </c>
      <c r="C6" s="95" t="s">
        <v>9</v>
      </c>
      <c r="D6" s="95"/>
    </row>
    <row r="7" spans="1:4" s="91" customFormat="1" ht="30" customHeight="1">
      <c r="A7" s="94" t="s">
        <v>16</v>
      </c>
      <c r="B7" s="95" t="s">
        <v>17</v>
      </c>
      <c r="C7" s="95" t="s">
        <v>9</v>
      </c>
      <c r="D7" s="95"/>
    </row>
    <row r="8" spans="1:4" s="91" customFormat="1" ht="30" customHeight="1">
      <c r="A8" s="94" t="s">
        <v>18</v>
      </c>
      <c r="B8" s="95" t="s">
        <v>19</v>
      </c>
      <c r="C8" s="95" t="s">
        <v>9</v>
      </c>
      <c r="D8" s="95"/>
    </row>
    <row r="9" spans="1:4" s="91" customFormat="1" ht="30" customHeight="1">
      <c r="A9" s="94" t="s">
        <v>20</v>
      </c>
      <c r="B9" s="95" t="s">
        <v>21</v>
      </c>
      <c r="C9" s="95" t="s">
        <v>9</v>
      </c>
      <c r="D9" s="95"/>
    </row>
    <row r="10" spans="1:4" s="91" customFormat="1" ht="30" customHeight="1">
      <c r="A10" s="94" t="s">
        <v>22</v>
      </c>
      <c r="B10" s="95" t="s">
        <v>23</v>
      </c>
      <c r="C10" s="95" t="s">
        <v>9</v>
      </c>
      <c r="D10" s="95"/>
    </row>
    <row r="11" spans="1:4" s="91" customFormat="1" ht="30" customHeight="1">
      <c r="A11" s="94" t="s">
        <v>24</v>
      </c>
      <c r="B11" s="95" t="s">
        <v>25</v>
      </c>
      <c r="C11" s="95" t="s">
        <v>9</v>
      </c>
      <c r="D11" s="95"/>
    </row>
    <row r="12" spans="1:4" s="91" customFormat="1" ht="30" customHeight="1">
      <c r="A12" s="94" t="s">
        <v>26</v>
      </c>
      <c r="B12" s="95" t="s">
        <v>27</v>
      </c>
      <c r="C12" s="95" t="s">
        <v>28</v>
      </c>
      <c r="D12" s="95" t="s">
        <v>29</v>
      </c>
    </row>
    <row r="13" spans="1:4" s="91" customFormat="1" ht="30" customHeight="1">
      <c r="A13" s="94" t="s">
        <v>30</v>
      </c>
      <c r="B13" s="95" t="s">
        <v>31</v>
      </c>
      <c r="C13" s="95" t="s">
        <v>28</v>
      </c>
      <c r="D13" s="95" t="s">
        <v>32</v>
      </c>
    </row>
    <row r="14" spans="1:4" s="91" customFormat="1" ht="30" customHeight="1">
      <c r="A14" s="94" t="s">
        <v>33</v>
      </c>
      <c r="B14" s="95" t="s">
        <v>34</v>
      </c>
      <c r="C14" s="95" t="s">
        <v>28</v>
      </c>
      <c r="D14" s="95" t="s">
        <v>35</v>
      </c>
    </row>
    <row r="15" s="91" customFormat="1" ht="30" customHeight="1">
      <c r="A15" s="90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14" t="s">
        <v>36</v>
      </c>
      <c r="B1" s="114"/>
      <c r="C1" s="114"/>
      <c r="D1" s="114"/>
      <c r="E1" s="114"/>
      <c r="F1" s="114"/>
      <c r="G1" s="84"/>
      <c r="H1" s="84"/>
    </row>
    <row r="2" spans="1:8" ht="15.75" customHeight="1">
      <c r="A2" s="85" t="s">
        <v>37</v>
      </c>
      <c r="B2" s="105" t="s">
        <v>294</v>
      </c>
      <c r="C2" s="86"/>
      <c r="D2" s="86"/>
      <c r="E2" s="115" t="s">
        <v>38</v>
      </c>
      <c r="F2" s="115"/>
      <c r="G2" s="87"/>
      <c r="H2" s="87"/>
    </row>
    <row r="3" spans="1:8" ht="16.5" customHeight="1">
      <c r="A3" s="116" t="s">
        <v>39</v>
      </c>
      <c r="B3" s="116"/>
      <c r="C3" s="116" t="s">
        <v>40</v>
      </c>
      <c r="D3" s="116"/>
      <c r="E3" s="116"/>
      <c r="F3" s="116"/>
      <c r="G3" s="87"/>
      <c r="H3" s="87"/>
    </row>
    <row r="4" spans="1:8" ht="24" customHeight="1">
      <c r="A4" s="102" t="s">
        <v>41</v>
      </c>
      <c r="B4" s="73" t="s">
        <v>42</v>
      </c>
      <c r="C4" s="73" t="s">
        <v>43</v>
      </c>
      <c r="D4" s="73" t="s">
        <v>42</v>
      </c>
      <c r="E4" s="73" t="s">
        <v>44</v>
      </c>
      <c r="F4" s="73" t="s">
        <v>42</v>
      </c>
      <c r="G4" s="87"/>
      <c r="H4" s="87"/>
    </row>
    <row r="5" spans="1:8" ht="16.5" customHeight="1">
      <c r="A5" s="103" t="s">
        <v>45</v>
      </c>
      <c r="B5" s="34">
        <v>56.78</v>
      </c>
      <c r="C5" s="103" t="s">
        <v>46</v>
      </c>
      <c r="D5" s="34">
        <v>56.78</v>
      </c>
      <c r="E5" s="103" t="s">
        <v>47</v>
      </c>
      <c r="F5" s="76">
        <v>56.78</v>
      </c>
      <c r="G5" s="87"/>
      <c r="H5" s="87"/>
    </row>
    <row r="6" spans="1:8" ht="27" customHeight="1">
      <c r="A6" s="75" t="s">
        <v>48</v>
      </c>
      <c r="B6" s="83"/>
      <c r="C6" s="103" t="s">
        <v>49</v>
      </c>
      <c r="D6" s="88"/>
      <c r="E6" s="75" t="s">
        <v>50</v>
      </c>
      <c r="F6" s="76">
        <v>44.28</v>
      </c>
      <c r="G6" s="87"/>
      <c r="H6" s="87"/>
    </row>
    <row r="7" spans="1:8" ht="16.5" customHeight="1">
      <c r="A7" s="103" t="s">
        <v>51</v>
      </c>
      <c r="B7" s="76"/>
      <c r="C7" s="103" t="s">
        <v>52</v>
      </c>
      <c r="D7" s="88"/>
      <c r="E7" s="75" t="s">
        <v>53</v>
      </c>
      <c r="F7" s="76">
        <v>12.5</v>
      </c>
      <c r="G7" s="87"/>
      <c r="H7" s="87"/>
    </row>
    <row r="8" spans="1:8" ht="16.5" customHeight="1">
      <c r="A8" s="103" t="s">
        <v>54</v>
      </c>
      <c r="B8" s="76"/>
      <c r="C8" s="103" t="s">
        <v>55</v>
      </c>
      <c r="D8" s="88"/>
      <c r="E8" s="75" t="s">
        <v>56</v>
      </c>
      <c r="F8" s="76"/>
      <c r="G8" s="87"/>
      <c r="H8" s="87"/>
    </row>
    <row r="9" spans="1:8" ht="16.5" customHeight="1">
      <c r="A9" s="103" t="s">
        <v>57</v>
      </c>
      <c r="B9" s="76"/>
      <c r="C9" s="103" t="s">
        <v>58</v>
      </c>
      <c r="D9" s="88"/>
      <c r="E9" s="75" t="s">
        <v>59</v>
      </c>
      <c r="F9" s="76"/>
      <c r="G9" s="87"/>
      <c r="H9" s="87"/>
    </row>
    <row r="10" spans="1:8" ht="16.5" customHeight="1">
      <c r="A10" s="103" t="s">
        <v>60</v>
      </c>
      <c r="B10" s="76"/>
      <c r="C10" s="103" t="s">
        <v>61</v>
      </c>
      <c r="D10" s="88"/>
      <c r="E10" s="75" t="s">
        <v>62</v>
      </c>
      <c r="F10" s="76"/>
      <c r="G10" s="87"/>
      <c r="H10" s="87"/>
    </row>
    <row r="11" spans="1:8" ht="16.5" customHeight="1">
      <c r="A11" s="103" t="s">
        <v>63</v>
      </c>
      <c r="B11" s="76"/>
      <c r="C11" s="103" t="s">
        <v>64</v>
      </c>
      <c r="D11" s="88"/>
      <c r="E11" s="103" t="s">
        <v>65</v>
      </c>
      <c r="F11" s="76"/>
      <c r="G11" s="87"/>
      <c r="H11" s="87"/>
    </row>
    <row r="12" spans="1:8" ht="16.5" customHeight="1">
      <c r="A12" s="75"/>
      <c r="B12" s="76"/>
      <c r="C12" s="103" t="s">
        <v>66</v>
      </c>
      <c r="D12" s="88"/>
      <c r="E12" s="103" t="s">
        <v>67</v>
      </c>
      <c r="F12" s="76"/>
      <c r="G12" s="87"/>
      <c r="H12" s="87"/>
    </row>
    <row r="13" spans="1:8" ht="26.25" customHeight="1">
      <c r="A13" s="75"/>
      <c r="B13" s="76"/>
      <c r="C13" s="103" t="s">
        <v>68</v>
      </c>
      <c r="D13" s="88"/>
      <c r="E13" s="103" t="s">
        <v>69</v>
      </c>
      <c r="F13" s="76"/>
      <c r="G13" s="87"/>
      <c r="H13" s="87"/>
    </row>
    <row r="14" spans="1:8" ht="16.5" customHeight="1">
      <c r="A14" s="77"/>
      <c r="B14" s="76"/>
      <c r="C14" s="103" t="s">
        <v>70</v>
      </c>
      <c r="D14" s="88"/>
      <c r="E14" s="73"/>
      <c r="F14" s="76"/>
      <c r="G14" s="87"/>
      <c r="H14" s="87"/>
    </row>
    <row r="15" spans="1:8" ht="16.5" customHeight="1">
      <c r="A15" s="73"/>
      <c r="B15" s="76"/>
      <c r="C15" s="103" t="s">
        <v>71</v>
      </c>
      <c r="D15" s="88"/>
      <c r="E15" s="73" t="s">
        <v>72</v>
      </c>
      <c r="F15" s="76"/>
      <c r="G15" s="87"/>
      <c r="H15" s="87"/>
    </row>
    <row r="16" spans="1:8" ht="16.5" customHeight="1">
      <c r="A16" s="73"/>
      <c r="B16" s="76"/>
      <c r="C16" s="103" t="s">
        <v>73</v>
      </c>
      <c r="D16" s="88"/>
      <c r="E16" s="75" t="s">
        <v>74</v>
      </c>
      <c r="F16" s="76">
        <v>56.78</v>
      </c>
      <c r="G16" s="87"/>
      <c r="H16" s="87"/>
    </row>
    <row r="17" spans="1:8" ht="16.5" customHeight="1">
      <c r="A17" s="73"/>
      <c r="B17" s="76"/>
      <c r="C17" s="103" t="s">
        <v>75</v>
      </c>
      <c r="D17" s="88"/>
      <c r="E17" s="75" t="s">
        <v>76</v>
      </c>
      <c r="F17" s="76">
        <v>42</v>
      </c>
      <c r="G17" s="87"/>
      <c r="H17" s="87"/>
    </row>
    <row r="18" spans="1:8" ht="16.5" customHeight="1">
      <c r="A18" s="73"/>
      <c r="B18" s="76"/>
      <c r="C18" s="103" t="s">
        <v>77</v>
      </c>
      <c r="D18" s="88"/>
      <c r="E18" s="75" t="s">
        <v>78</v>
      </c>
      <c r="F18" s="76">
        <v>14.78</v>
      </c>
      <c r="G18" s="87"/>
      <c r="H18" s="87"/>
    </row>
    <row r="19" spans="1:8" ht="16.5" customHeight="1">
      <c r="A19" s="73"/>
      <c r="B19" s="76"/>
      <c r="C19" s="103" t="s">
        <v>79</v>
      </c>
      <c r="D19" s="88"/>
      <c r="E19" s="75" t="s">
        <v>80</v>
      </c>
      <c r="F19" s="76"/>
      <c r="G19" s="87"/>
      <c r="H19" s="87"/>
    </row>
    <row r="20" spans="1:8" ht="16.5" customHeight="1">
      <c r="A20" s="73"/>
      <c r="B20" s="76"/>
      <c r="C20" s="103" t="s">
        <v>81</v>
      </c>
      <c r="D20" s="88"/>
      <c r="E20" s="75" t="s">
        <v>82</v>
      </c>
      <c r="F20" s="76"/>
      <c r="G20" s="87"/>
      <c r="H20" s="87"/>
    </row>
    <row r="21" spans="1:8" ht="16.5" customHeight="1">
      <c r="A21" s="73"/>
      <c r="B21" s="76"/>
      <c r="C21" s="75" t="s">
        <v>83</v>
      </c>
      <c r="D21" s="88"/>
      <c r="E21" s="75" t="s">
        <v>84</v>
      </c>
      <c r="F21" s="76"/>
      <c r="G21" s="87"/>
      <c r="H21" s="87"/>
    </row>
    <row r="22" spans="1:8" ht="16.5" customHeight="1">
      <c r="A22" s="73"/>
      <c r="B22" s="76"/>
      <c r="C22" s="103" t="s">
        <v>85</v>
      </c>
      <c r="D22" s="88"/>
      <c r="E22" s="75" t="s">
        <v>86</v>
      </c>
      <c r="F22" s="76"/>
      <c r="G22" s="87"/>
      <c r="H22" s="87"/>
    </row>
    <row r="23" spans="1:8" ht="16.5" customHeight="1">
      <c r="A23" s="73"/>
      <c r="B23" s="76"/>
      <c r="C23" s="103" t="s">
        <v>87</v>
      </c>
      <c r="D23" s="88"/>
      <c r="E23" s="75" t="s">
        <v>88</v>
      </c>
      <c r="F23" s="76"/>
      <c r="G23" s="87"/>
      <c r="H23" s="87"/>
    </row>
    <row r="24" spans="1:8" ht="16.5" customHeight="1">
      <c r="A24" s="73"/>
      <c r="B24" s="76"/>
      <c r="C24" s="75" t="s">
        <v>89</v>
      </c>
      <c r="D24" s="88"/>
      <c r="E24" s="75" t="s">
        <v>90</v>
      </c>
      <c r="F24" s="76"/>
      <c r="G24" s="87"/>
      <c r="H24" s="87"/>
    </row>
    <row r="25" spans="1:8" ht="16.5" customHeight="1">
      <c r="A25" s="73"/>
      <c r="B25" s="76"/>
      <c r="C25" s="103" t="s">
        <v>91</v>
      </c>
      <c r="D25" s="88"/>
      <c r="E25" s="75"/>
      <c r="F25" s="76"/>
      <c r="G25" s="87"/>
      <c r="H25" s="87"/>
    </row>
    <row r="26" spans="1:8" ht="16.5" customHeight="1">
      <c r="A26" s="73"/>
      <c r="B26" s="76"/>
      <c r="C26" s="103" t="s">
        <v>92</v>
      </c>
      <c r="D26" s="88"/>
      <c r="E26" s="75"/>
      <c r="F26" s="76"/>
      <c r="G26" s="87"/>
      <c r="H26" s="87"/>
    </row>
    <row r="27" spans="1:8" ht="16.5" customHeight="1">
      <c r="A27" s="73"/>
      <c r="B27" s="76"/>
      <c r="C27" s="103" t="s">
        <v>93</v>
      </c>
      <c r="D27" s="88"/>
      <c r="E27" s="79"/>
      <c r="F27" s="76"/>
      <c r="G27" s="87"/>
      <c r="H27" s="87"/>
    </row>
    <row r="28" spans="1:8" ht="16.5" customHeight="1">
      <c r="A28" s="79" t="s">
        <v>94</v>
      </c>
      <c r="B28" s="76">
        <f>SUM(B5:B27)</f>
        <v>56.78</v>
      </c>
      <c r="C28" s="113" t="s">
        <v>95</v>
      </c>
      <c r="D28" s="113"/>
      <c r="E28" s="113"/>
      <c r="F28" s="76">
        <v>56.78</v>
      </c>
      <c r="G28" s="87"/>
      <c r="H28" s="87"/>
    </row>
    <row r="29" spans="1:8" ht="27.75" customHeight="1">
      <c r="A29" s="75" t="s">
        <v>96</v>
      </c>
      <c r="B29" s="76"/>
      <c r="C29" s="112" t="s">
        <v>97</v>
      </c>
      <c r="D29" s="112"/>
      <c r="E29" s="112"/>
      <c r="F29" s="76">
        <f>F30+F31+F32+F33</f>
        <v>0</v>
      </c>
      <c r="G29" s="87"/>
      <c r="H29" s="87"/>
    </row>
    <row r="30" spans="1:8" ht="16.5" customHeight="1">
      <c r="A30" s="75" t="s">
        <v>98</v>
      </c>
      <c r="B30" s="76">
        <f>B31+B32+B33</f>
        <v>0</v>
      </c>
      <c r="C30" s="112" t="s">
        <v>99</v>
      </c>
      <c r="D30" s="112"/>
      <c r="E30" s="112"/>
      <c r="F30" s="76"/>
      <c r="G30" s="87"/>
      <c r="H30" s="87"/>
    </row>
    <row r="31" spans="1:8" ht="16.5" customHeight="1">
      <c r="A31" s="75" t="s">
        <v>100</v>
      </c>
      <c r="B31" s="76"/>
      <c r="C31" s="112" t="s">
        <v>101</v>
      </c>
      <c r="D31" s="112"/>
      <c r="E31" s="112"/>
      <c r="F31" s="76"/>
      <c r="G31" s="87"/>
      <c r="H31" s="87"/>
    </row>
    <row r="32" spans="1:8" ht="16.5" customHeight="1">
      <c r="A32" s="75" t="s">
        <v>102</v>
      </c>
      <c r="B32" s="76"/>
      <c r="C32" s="112" t="s">
        <v>103</v>
      </c>
      <c r="D32" s="112"/>
      <c r="E32" s="112"/>
      <c r="F32" s="76"/>
      <c r="G32" s="87"/>
      <c r="H32" s="87"/>
    </row>
    <row r="33" spans="1:8" ht="16.5" customHeight="1">
      <c r="A33" s="75" t="s">
        <v>104</v>
      </c>
      <c r="B33" s="76"/>
      <c r="C33" s="112" t="s">
        <v>105</v>
      </c>
      <c r="D33" s="112"/>
      <c r="E33" s="112"/>
      <c r="F33" s="76"/>
      <c r="G33" s="87"/>
      <c r="H33" s="87"/>
    </row>
    <row r="34" spans="1:8" ht="16.5" customHeight="1">
      <c r="A34" s="89"/>
      <c r="B34" s="76"/>
      <c r="C34" s="112" t="s">
        <v>106</v>
      </c>
      <c r="D34" s="112"/>
      <c r="E34" s="112"/>
      <c r="F34" s="76">
        <f>F35+F36+F37</f>
        <v>0</v>
      </c>
      <c r="G34" s="87"/>
      <c r="H34" s="87"/>
    </row>
    <row r="35" spans="1:8" ht="16.5" customHeight="1">
      <c r="A35" s="77"/>
      <c r="B35" s="76"/>
      <c r="C35" s="112" t="s">
        <v>107</v>
      </c>
      <c r="D35" s="112"/>
      <c r="E35" s="112"/>
      <c r="F35" s="76"/>
      <c r="G35" s="87"/>
      <c r="H35" s="87"/>
    </row>
    <row r="36" spans="1:8" ht="16.5" customHeight="1">
      <c r="A36" s="73"/>
      <c r="B36" s="76"/>
      <c r="C36" s="112" t="s">
        <v>108</v>
      </c>
      <c r="D36" s="112"/>
      <c r="E36" s="112"/>
      <c r="F36" s="76"/>
      <c r="G36" s="87"/>
      <c r="H36" s="87"/>
    </row>
    <row r="37" spans="1:8" ht="16.5" customHeight="1">
      <c r="A37" s="73"/>
      <c r="B37" s="76"/>
      <c r="C37" s="112" t="s">
        <v>109</v>
      </c>
      <c r="D37" s="112"/>
      <c r="E37" s="112"/>
      <c r="F37" s="76"/>
      <c r="G37" s="87"/>
      <c r="H37" s="87"/>
    </row>
    <row r="38" spans="1:8" ht="16.5" customHeight="1">
      <c r="A38" s="79" t="s">
        <v>110</v>
      </c>
      <c r="B38" s="76">
        <f>B28+B29+B30</f>
        <v>56.78</v>
      </c>
      <c r="C38" s="113" t="s">
        <v>110</v>
      </c>
      <c r="D38" s="113"/>
      <c r="E38" s="113"/>
      <c r="F38" s="76">
        <v>56.78</v>
      </c>
      <c r="G38" s="87"/>
      <c r="H38" s="87"/>
    </row>
    <row r="39" spans="1:8" ht="14.25">
      <c r="A39" s="80"/>
      <c r="B39" s="71"/>
      <c r="C39" s="71"/>
      <c r="D39" s="71"/>
      <c r="E39" s="71"/>
      <c r="F39" s="71"/>
      <c r="G39" s="87"/>
      <c r="H39" s="87"/>
    </row>
    <row r="40" spans="1:8" ht="14.25">
      <c r="A40" s="71"/>
      <c r="B40" s="71"/>
      <c r="C40" s="71"/>
      <c r="D40" s="71"/>
      <c r="E40" s="71"/>
      <c r="F40" s="71"/>
      <c r="G40" s="87"/>
      <c r="H40" s="87"/>
    </row>
    <row r="41" spans="1:8" ht="14.25">
      <c r="A41" s="71"/>
      <c r="B41" s="71"/>
      <c r="C41" s="71"/>
      <c r="D41" s="71"/>
      <c r="E41" s="71"/>
      <c r="F41" s="71"/>
      <c r="G41" s="87"/>
      <c r="H41" s="87"/>
    </row>
    <row r="42" spans="1:8" ht="14.25">
      <c r="A42" s="71"/>
      <c r="B42" s="71"/>
      <c r="C42" s="71"/>
      <c r="D42" s="71"/>
      <c r="E42" s="71"/>
      <c r="F42" s="71"/>
      <c r="G42" s="87"/>
      <c r="H42" s="87"/>
    </row>
    <row r="43" spans="1:8" ht="14.25">
      <c r="A43" s="71"/>
      <c r="B43" s="71"/>
      <c r="C43" s="71"/>
      <c r="D43" s="71"/>
      <c r="E43" s="71"/>
      <c r="F43" s="71"/>
      <c r="G43" s="87"/>
      <c r="H43" s="87"/>
    </row>
  </sheetData>
  <sheetProtection/>
  <mergeCells count="15">
    <mergeCell ref="A1:F1"/>
    <mergeCell ref="E2:F2"/>
    <mergeCell ref="A3:B3"/>
    <mergeCell ref="C3:F3"/>
    <mergeCell ref="C28:E28"/>
    <mergeCell ref="C29:E29"/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</mergeCells>
  <printOptions/>
  <pageMargins left="0.75" right="0.55" top="0.98" bottom="0.98" header="0.51" footer="0.5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2" sqref="B2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17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1.75" customHeight="1">
      <c r="A2" s="30" t="s">
        <v>37</v>
      </c>
      <c r="B2" s="106" t="s">
        <v>295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38</v>
      </c>
    </row>
    <row r="3" spans="1:13" ht="18" customHeight="1">
      <c r="A3" s="118" t="s">
        <v>112</v>
      </c>
      <c r="B3" s="118" t="s">
        <v>113</v>
      </c>
      <c r="C3" s="118" t="s">
        <v>114</v>
      </c>
      <c r="D3" s="118"/>
      <c r="E3" s="118"/>
      <c r="F3" s="118"/>
      <c r="G3" s="118"/>
      <c r="H3" s="118"/>
      <c r="I3" s="118"/>
      <c r="J3" s="118"/>
      <c r="K3" s="118"/>
      <c r="L3" s="118"/>
      <c r="M3" s="18"/>
    </row>
    <row r="4" spans="1:13" ht="30" customHeight="1">
      <c r="A4" s="118"/>
      <c r="B4" s="118"/>
      <c r="C4" s="32" t="s">
        <v>115</v>
      </c>
      <c r="D4" s="32" t="s">
        <v>116</v>
      </c>
      <c r="E4" s="32" t="s">
        <v>117</v>
      </c>
      <c r="F4" s="32" t="s">
        <v>118</v>
      </c>
      <c r="G4" s="32" t="s">
        <v>119</v>
      </c>
      <c r="H4" s="32" t="s">
        <v>120</v>
      </c>
      <c r="I4" s="32" t="s">
        <v>121</v>
      </c>
      <c r="J4" s="32" t="s">
        <v>96</v>
      </c>
      <c r="K4" s="32" t="s">
        <v>122</v>
      </c>
      <c r="L4" s="32" t="s">
        <v>123</v>
      </c>
      <c r="M4" s="32" t="s">
        <v>124</v>
      </c>
    </row>
    <row r="5" spans="1:13" ht="22.5" customHeight="1">
      <c r="A5" s="34">
        <v>713001</v>
      </c>
      <c r="B5" s="34" t="s">
        <v>274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36"/>
      <c r="B6" s="36" t="s">
        <v>115</v>
      </c>
      <c r="C6" s="21">
        <v>56.78</v>
      </c>
      <c r="D6" s="19">
        <v>56.78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</row>
    <row r="7" spans="1:13" ht="22.5" customHeight="1">
      <c r="A7" s="36"/>
      <c r="B7" s="36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6"/>
      <c r="B8" s="36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6"/>
      <c r="B9" s="36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6"/>
      <c r="B10" s="36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6"/>
      <c r="B11" s="36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6"/>
      <c r="B12" s="36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6"/>
      <c r="B13" s="36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6"/>
      <c r="B14" s="36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6"/>
      <c r="B15" s="36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6"/>
      <c r="B16" s="36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2" sqref="B2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17" t="s">
        <v>126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1.75" customHeight="1">
      <c r="A2" s="30" t="s">
        <v>37</v>
      </c>
      <c r="B2" s="106" t="s">
        <v>295</v>
      </c>
      <c r="C2" s="30"/>
      <c r="D2" s="30"/>
      <c r="E2" s="30"/>
      <c r="F2" s="30"/>
      <c r="G2" s="30"/>
      <c r="H2" s="30"/>
      <c r="I2" s="30"/>
      <c r="J2" s="30"/>
      <c r="K2" s="31" t="s">
        <v>38</v>
      </c>
    </row>
    <row r="3" spans="1:11" ht="15" customHeight="1">
      <c r="A3" s="118" t="s">
        <v>112</v>
      </c>
      <c r="B3" s="118" t="s">
        <v>113</v>
      </c>
      <c r="C3" s="118" t="s">
        <v>114</v>
      </c>
      <c r="D3" s="118"/>
      <c r="E3" s="118"/>
      <c r="F3" s="118"/>
      <c r="G3" s="118"/>
      <c r="H3" s="118"/>
      <c r="I3" s="118"/>
      <c r="J3" s="118"/>
      <c r="K3" s="118"/>
    </row>
    <row r="4" spans="1:11" ht="30" customHeight="1">
      <c r="A4" s="118"/>
      <c r="B4" s="118"/>
      <c r="C4" s="32" t="s">
        <v>115</v>
      </c>
      <c r="D4" s="32" t="s">
        <v>127</v>
      </c>
      <c r="E4" s="32" t="s">
        <v>117</v>
      </c>
      <c r="F4" s="32" t="s">
        <v>119</v>
      </c>
      <c r="G4" s="32" t="s">
        <v>120</v>
      </c>
      <c r="H4" s="32" t="s">
        <v>121</v>
      </c>
      <c r="I4" s="32" t="s">
        <v>123</v>
      </c>
      <c r="J4" s="32" t="s">
        <v>124</v>
      </c>
      <c r="K4" s="32" t="s">
        <v>122</v>
      </c>
    </row>
    <row r="5" spans="1:11" ht="21.75" customHeight="1">
      <c r="A5" s="34">
        <v>713001</v>
      </c>
      <c r="B5" s="34" t="s">
        <v>274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21.75" customHeight="1">
      <c r="A6" s="36"/>
      <c r="B6" s="36" t="s">
        <v>115</v>
      </c>
      <c r="C6" s="21">
        <v>56.798</v>
      </c>
      <c r="D6" s="21">
        <v>56.78</v>
      </c>
      <c r="E6" s="21">
        <f aca="true" t="shared" si="0" ref="E6:K6">SUM(E7:E16)</f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</row>
    <row r="7" spans="1:11" ht="21.75" customHeight="1">
      <c r="A7" s="36"/>
      <c r="B7" s="36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6"/>
      <c r="B8" s="36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6"/>
      <c r="B9" s="36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6"/>
      <c r="B11" s="36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6"/>
      <c r="B12" s="36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6"/>
      <c r="B13" s="36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6"/>
      <c r="B14" s="36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I8" sqref="I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14" t="s">
        <v>128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25">
      <c r="A2" s="70" t="s">
        <v>37</v>
      </c>
      <c r="B2" s="71"/>
      <c r="C2" s="107" t="s">
        <v>274</v>
      </c>
      <c r="D2" s="71"/>
      <c r="E2" s="71"/>
      <c r="F2" s="71"/>
      <c r="G2" s="72"/>
      <c r="H2" s="71"/>
      <c r="I2" s="124" t="s">
        <v>38</v>
      </c>
      <c r="J2" s="124"/>
    </row>
    <row r="3" spans="1:10" ht="14.25">
      <c r="A3" s="120" t="s">
        <v>39</v>
      </c>
      <c r="B3" s="121"/>
      <c r="C3" s="120" t="s">
        <v>40</v>
      </c>
      <c r="D3" s="121"/>
      <c r="E3" s="121"/>
      <c r="F3" s="121"/>
      <c r="G3" s="121"/>
      <c r="H3" s="121"/>
      <c r="I3" s="121"/>
      <c r="J3" s="121"/>
    </row>
    <row r="4" spans="1:10" ht="14.25">
      <c r="A4" s="120" t="s">
        <v>41</v>
      </c>
      <c r="B4" s="122" t="s">
        <v>42</v>
      </c>
      <c r="C4" s="120" t="s">
        <v>43</v>
      </c>
      <c r="D4" s="121" t="s">
        <v>42</v>
      </c>
      <c r="E4" s="121"/>
      <c r="F4" s="121"/>
      <c r="G4" s="123" t="s">
        <v>129</v>
      </c>
      <c r="H4" s="121" t="s">
        <v>42</v>
      </c>
      <c r="I4" s="121"/>
      <c r="J4" s="121"/>
    </row>
    <row r="5" spans="1:10" ht="36">
      <c r="A5" s="121"/>
      <c r="B5" s="122"/>
      <c r="C5" s="121"/>
      <c r="D5" s="73" t="s">
        <v>130</v>
      </c>
      <c r="E5" s="73" t="s">
        <v>131</v>
      </c>
      <c r="F5" s="73" t="s">
        <v>132</v>
      </c>
      <c r="G5" s="116"/>
      <c r="H5" s="74" t="s">
        <v>130</v>
      </c>
      <c r="I5" s="74" t="s">
        <v>131</v>
      </c>
      <c r="J5" s="74" t="s">
        <v>132</v>
      </c>
    </row>
    <row r="6" spans="1:10" ht="23.25" customHeight="1">
      <c r="A6" s="75" t="s">
        <v>133</v>
      </c>
      <c r="B6" s="76">
        <v>56.78</v>
      </c>
      <c r="C6" s="103" t="s">
        <v>46</v>
      </c>
      <c r="D6" s="76">
        <v>56.78</v>
      </c>
      <c r="E6" s="76">
        <v>56.78</v>
      </c>
      <c r="F6" s="76"/>
      <c r="G6" s="103" t="s">
        <v>47</v>
      </c>
      <c r="H6" s="76">
        <v>51.78</v>
      </c>
      <c r="I6" s="76">
        <v>56.78</v>
      </c>
      <c r="J6" s="76">
        <f>J7+J8</f>
        <v>0</v>
      </c>
    </row>
    <row r="7" spans="1:10" ht="23.25" customHeight="1">
      <c r="A7" s="75" t="s">
        <v>134</v>
      </c>
      <c r="B7" s="76"/>
      <c r="C7" s="103" t="s">
        <v>49</v>
      </c>
      <c r="D7" s="76">
        <f aca="true" t="shared" si="0" ref="D7:D28">E7+F7</f>
        <v>0</v>
      </c>
      <c r="E7" s="76"/>
      <c r="F7" s="76"/>
      <c r="G7" s="75" t="s">
        <v>50</v>
      </c>
      <c r="H7" s="76">
        <v>44.28</v>
      </c>
      <c r="I7" s="76">
        <v>44.28</v>
      </c>
      <c r="J7" s="76"/>
    </row>
    <row r="8" spans="1:10" ht="23.25" customHeight="1">
      <c r="A8" s="75"/>
      <c r="B8" s="76"/>
      <c r="C8" s="103" t="s">
        <v>52</v>
      </c>
      <c r="D8" s="76">
        <f t="shared" si="0"/>
        <v>0</v>
      </c>
      <c r="E8" s="76"/>
      <c r="F8" s="76"/>
      <c r="G8" s="75" t="s">
        <v>53</v>
      </c>
      <c r="H8" s="76">
        <v>12.5</v>
      </c>
      <c r="I8" s="76">
        <v>12.5</v>
      </c>
      <c r="J8" s="76"/>
    </row>
    <row r="9" spans="1:10" ht="23.25" customHeight="1">
      <c r="A9" s="77"/>
      <c r="B9" s="76"/>
      <c r="C9" s="103" t="s">
        <v>55</v>
      </c>
      <c r="D9" s="76">
        <f t="shared" si="0"/>
        <v>0</v>
      </c>
      <c r="E9" s="76"/>
      <c r="F9" s="76"/>
      <c r="G9" s="75" t="s">
        <v>56</v>
      </c>
      <c r="H9" s="76"/>
      <c r="I9" s="76"/>
      <c r="J9" s="76"/>
    </row>
    <row r="10" spans="1:10" ht="23.25" customHeight="1">
      <c r="A10" s="77"/>
      <c r="B10" s="76"/>
      <c r="C10" s="103" t="s">
        <v>58</v>
      </c>
      <c r="D10" s="76">
        <f t="shared" si="0"/>
        <v>0</v>
      </c>
      <c r="E10" s="76"/>
      <c r="F10" s="76"/>
      <c r="G10" s="75" t="s">
        <v>59</v>
      </c>
      <c r="H10" s="76"/>
      <c r="I10" s="76"/>
      <c r="J10" s="76"/>
    </row>
    <row r="11" spans="1:10" ht="23.25" customHeight="1">
      <c r="A11" s="77"/>
      <c r="B11" s="76"/>
      <c r="C11" s="103" t="s">
        <v>61</v>
      </c>
      <c r="D11" s="76">
        <f t="shared" si="0"/>
        <v>0</v>
      </c>
      <c r="E11" s="76"/>
      <c r="F11" s="76"/>
      <c r="G11" s="75" t="s">
        <v>62</v>
      </c>
      <c r="H11" s="76"/>
      <c r="I11" s="83"/>
      <c r="J11" s="76"/>
    </row>
    <row r="12" spans="1:10" ht="23.25" customHeight="1">
      <c r="A12" s="75"/>
      <c r="B12" s="76"/>
      <c r="C12" s="103" t="s">
        <v>64</v>
      </c>
      <c r="D12" s="76">
        <f t="shared" si="0"/>
        <v>0</v>
      </c>
      <c r="E12" s="76"/>
      <c r="F12" s="76"/>
      <c r="G12" s="75"/>
      <c r="H12" s="76"/>
      <c r="I12" s="76"/>
      <c r="J12" s="76"/>
    </row>
    <row r="13" spans="1:10" ht="23.25" customHeight="1">
      <c r="A13" s="75"/>
      <c r="B13" s="76"/>
      <c r="C13" s="103" t="s">
        <v>66</v>
      </c>
      <c r="D13" s="76">
        <f t="shared" si="0"/>
        <v>0</v>
      </c>
      <c r="E13" s="76"/>
      <c r="F13" s="76"/>
      <c r="G13" s="75"/>
      <c r="H13" s="76"/>
      <c r="I13" s="76"/>
      <c r="J13" s="76"/>
    </row>
    <row r="14" spans="1:10" ht="23.25" customHeight="1">
      <c r="A14" s="77"/>
      <c r="B14" s="76"/>
      <c r="C14" s="103" t="s">
        <v>68</v>
      </c>
      <c r="D14" s="76">
        <f t="shared" si="0"/>
        <v>0</v>
      </c>
      <c r="E14" s="76"/>
      <c r="F14" s="76"/>
      <c r="G14" s="75"/>
      <c r="H14" s="76"/>
      <c r="I14" s="76"/>
      <c r="J14" s="76"/>
    </row>
    <row r="15" spans="1:10" ht="23.25" customHeight="1">
      <c r="A15" s="73"/>
      <c r="B15" s="76"/>
      <c r="C15" s="103" t="s">
        <v>70</v>
      </c>
      <c r="D15" s="76">
        <f t="shared" si="0"/>
        <v>0</v>
      </c>
      <c r="E15" s="76"/>
      <c r="F15" s="76"/>
      <c r="G15" s="73"/>
      <c r="H15" s="76"/>
      <c r="I15" s="76"/>
      <c r="J15" s="76"/>
    </row>
    <row r="16" spans="1:10" ht="23.25" customHeight="1">
      <c r="A16" s="73"/>
      <c r="B16" s="76"/>
      <c r="C16" s="103" t="s">
        <v>71</v>
      </c>
      <c r="D16" s="76">
        <f t="shared" si="0"/>
        <v>0</v>
      </c>
      <c r="E16" s="76"/>
      <c r="F16" s="76"/>
      <c r="G16" s="75" t="s">
        <v>72</v>
      </c>
      <c r="H16" s="76">
        <f>I16+J16</f>
        <v>0</v>
      </c>
      <c r="I16" s="76"/>
      <c r="J16" s="76">
        <f>SUM(J17:J24)</f>
        <v>0</v>
      </c>
    </row>
    <row r="17" spans="1:10" ht="23.25" customHeight="1">
      <c r="A17" s="73"/>
      <c r="B17" s="76"/>
      <c r="C17" s="103" t="s">
        <v>73</v>
      </c>
      <c r="D17" s="76">
        <f t="shared" si="0"/>
        <v>0</v>
      </c>
      <c r="E17" s="76"/>
      <c r="F17" s="76"/>
      <c r="G17" s="75" t="s">
        <v>76</v>
      </c>
      <c r="H17" s="76">
        <v>42</v>
      </c>
      <c r="I17" s="76">
        <v>42</v>
      </c>
      <c r="J17" s="76"/>
    </row>
    <row r="18" spans="1:10" ht="23.25" customHeight="1">
      <c r="A18" s="73"/>
      <c r="B18" s="76"/>
      <c r="C18" s="103" t="s">
        <v>75</v>
      </c>
      <c r="D18" s="76">
        <f t="shared" si="0"/>
        <v>0</v>
      </c>
      <c r="E18" s="76"/>
      <c r="F18" s="76"/>
      <c r="G18" s="75" t="s">
        <v>78</v>
      </c>
      <c r="H18" s="76">
        <v>14.78</v>
      </c>
      <c r="I18" s="76">
        <v>14.78</v>
      </c>
      <c r="J18" s="76"/>
    </row>
    <row r="19" spans="1:10" ht="23.25" customHeight="1">
      <c r="A19" s="73"/>
      <c r="B19" s="76"/>
      <c r="C19" s="103" t="s">
        <v>77</v>
      </c>
      <c r="D19" s="76">
        <f t="shared" si="0"/>
        <v>0</v>
      </c>
      <c r="E19" s="76"/>
      <c r="F19" s="76"/>
      <c r="G19" s="75" t="s">
        <v>80</v>
      </c>
      <c r="H19" s="76">
        <f aca="true" t="shared" si="1" ref="H19:H24">I19+J19</f>
        <v>0</v>
      </c>
      <c r="I19" s="76"/>
      <c r="J19" s="76"/>
    </row>
    <row r="20" spans="1:10" ht="23.25" customHeight="1">
      <c r="A20" s="73"/>
      <c r="B20" s="76"/>
      <c r="C20" s="103" t="s">
        <v>79</v>
      </c>
      <c r="D20" s="76">
        <f t="shared" si="0"/>
        <v>0</v>
      </c>
      <c r="E20" s="76"/>
      <c r="F20" s="76"/>
      <c r="G20" s="75" t="s">
        <v>82</v>
      </c>
      <c r="H20" s="76">
        <f t="shared" si="1"/>
        <v>0</v>
      </c>
      <c r="I20" s="76"/>
      <c r="J20" s="76"/>
    </row>
    <row r="21" spans="1:10" ht="23.25" customHeight="1">
      <c r="A21" s="73"/>
      <c r="B21" s="76"/>
      <c r="C21" s="103" t="s">
        <v>81</v>
      </c>
      <c r="D21" s="76">
        <f t="shared" si="0"/>
        <v>0</v>
      </c>
      <c r="E21" s="76"/>
      <c r="F21" s="76"/>
      <c r="G21" s="75" t="s">
        <v>84</v>
      </c>
      <c r="H21" s="76">
        <f t="shared" si="1"/>
        <v>0</v>
      </c>
      <c r="I21" s="76"/>
      <c r="J21" s="76"/>
    </row>
    <row r="22" spans="1:10" ht="23.25" customHeight="1">
      <c r="A22" s="73"/>
      <c r="B22" s="76"/>
      <c r="C22" s="75" t="s">
        <v>83</v>
      </c>
      <c r="D22" s="76">
        <f t="shared" si="0"/>
        <v>0</v>
      </c>
      <c r="E22" s="76"/>
      <c r="F22" s="76"/>
      <c r="G22" s="75" t="s">
        <v>86</v>
      </c>
      <c r="H22" s="76">
        <f t="shared" si="1"/>
        <v>0</v>
      </c>
      <c r="I22" s="76"/>
      <c r="J22" s="76"/>
    </row>
    <row r="23" spans="1:10" ht="23.25" customHeight="1">
      <c r="A23" s="73"/>
      <c r="B23" s="76"/>
      <c r="C23" s="103" t="s">
        <v>85</v>
      </c>
      <c r="D23" s="76">
        <f t="shared" si="0"/>
        <v>0</v>
      </c>
      <c r="E23" s="76"/>
      <c r="F23" s="76"/>
      <c r="G23" s="75" t="s">
        <v>88</v>
      </c>
      <c r="H23" s="76">
        <f t="shared" si="1"/>
        <v>0</v>
      </c>
      <c r="I23" s="76"/>
      <c r="J23" s="76"/>
    </row>
    <row r="24" spans="1:10" ht="23.25" customHeight="1">
      <c r="A24" s="73"/>
      <c r="B24" s="76"/>
      <c r="C24" s="103" t="s">
        <v>87</v>
      </c>
      <c r="D24" s="76">
        <f t="shared" si="0"/>
        <v>0</v>
      </c>
      <c r="E24" s="76"/>
      <c r="F24" s="76"/>
      <c r="G24" s="75" t="s">
        <v>90</v>
      </c>
      <c r="H24" s="76">
        <f t="shared" si="1"/>
        <v>0</v>
      </c>
      <c r="I24" s="76"/>
      <c r="J24" s="76"/>
    </row>
    <row r="25" spans="1:10" ht="23.25" customHeight="1">
      <c r="A25" s="73"/>
      <c r="B25" s="76"/>
      <c r="C25" s="75" t="s">
        <v>89</v>
      </c>
      <c r="D25" s="76">
        <f t="shared" si="0"/>
        <v>0</v>
      </c>
      <c r="E25" s="76"/>
      <c r="F25" s="76"/>
      <c r="G25" s="75"/>
      <c r="H25" s="76"/>
      <c r="I25" s="76"/>
      <c r="J25" s="76"/>
    </row>
    <row r="26" spans="1:10" ht="23.25" customHeight="1">
      <c r="A26" s="73"/>
      <c r="B26" s="76"/>
      <c r="C26" s="103" t="s">
        <v>91</v>
      </c>
      <c r="D26" s="76">
        <f t="shared" si="0"/>
        <v>0</v>
      </c>
      <c r="E26" s="76"/>
      <c r="F26" s="76"/>
      <c r="G26" s="75"/>
      <c r="H26" s="76"/>
      <c r="I26" s="76"/>
      <c r="J26" s="76"/>
    </row>
    <row r="27" spans="1:10" ht="23.25" customHeight="1">
      <c r="A27" s="73"/>
      <c r="B27" s="76"/>
      <c r="C27" s="103" t="s">
        <v>92</v>
      </c>
      <c r="D27" s="76">
        <f t="shared" si="0"/>
        <v>0</v>
      </c>
      <c r="E27" s="76"/>
      <c r="F27" s="76"/>
      <c r="G27" s="75"/>
      <c r="H27" s="76"/>
      <c r="I27" s="76"/>
      <c r="J27" s="76"/>
    </row>
    <row r="28" spans="1:10" ht="23.25" customHeight="1">
      <c r="A28" s="73"/>
      <c r="B28" s="76"/>
      <c r="C28" s="103" t="s">
        <v>93</v>
      </c>
      <c r="D28" s="76">
        <f t="shared" si="0"/>
        <v>0</v>
      </c>
      <c r="E28" s="76"/>
      <c r="F28" s="76"/>
      <c r="G28" s="78"/>
      <c r="H28" s="76"/>
      <c r="I28" s="76"/>
      <c r="J28" s="76"/>
    </row>
    <row r="29" spans="1:10" ht="23.25" customHeight="1">
      <c r="A29" s="104" t="s">
        <v>94</v>
      </c>
      <c r="B29" s="76">
        <f>B6+B7</f>
        <v>56.78</v>
      </c>
      <c r="C29" s="113" t="s">
        <v>95</v>
      </c>
      <c r="D29" s="113"/>
      <c r="E29" s="113"/>
      <c r="F29" s="113"/>
      <c r="G29" s="113"/>
      <c r="H29" s="76">
        <v>56.78</v>
      </c>
      <c r="I29" s="76">
        <v>56.78</v>
      </c>
      <c r="J29" s="76">
        <f>J16</f>
        <v>0</v>
      </c>
    </row>
    <row r="30" spans="1:10" ht="23.25" customHeight="1">
      <c r="A30" s="75" t="s">
        <v>135</v>
      </c>
      <c r="B30" s="76">
        <f>B31+B32</f>
        <v>0</v>
      </c>
      <c r="C30" s="112" t="s">
        <v>136</v>
      </c>
      <c r="D30" s="112"/>
      <c r="E30" s="112"/>
      <c r="F30" s="112"/>
      <c r="G30" s="112"/>
      <c r="H30" s="76">
        <f>I30+J30</f>
        <v>0</v>
      </c>
      <c r="I30" s="76">
        <f>I31+I32</f>
        <v>0</v>
      </c>
      <c r="J30" s="76">
        <f>J31+J32</f>
        <v>0</v>
      </c>
    </row>
    <row r="31" spans="1:10" ht="23.25" customHeight="1">
      <c r="A31" s="75" t="s">
        <v>133</v>
      </c>
      <c r="B31" s="76"/>
      <c r="C31" s="112" t="s">
        <v>137</v>
      </c>
      <c r="D31" s="112"/>
      <c r="E31" s="112"/>
      <c r="F31" s="112"/>
      <c r="G31" s="112"/>
      <c r="H31" s="76">
        <f>I31+J31</f>
        <v>0</v>
      </c>
      <c r="I31" s="76"/>
      <c r="J31" s="76"/>
    </row>
    <row r="32" spans="1:10" ht="23.25" customHeight="1">
      <c r="A32" s="75" t="s">
        <v>134</v>
      </c>
      <c r="B32" s="76"/>
      <c r="C32" s="112" t="s">
        <v>138</v>
      </c>
      <c r="D32" s="112"/>
      <c r="E32" s="112"/>
      <c r="F32" s="112"/>
      <c r="G32" s="112"/>
      <c r="H32" s="76">
        <f>I32+J32</f>
        <v>0</v>
      </c>
      <c r="I32" s="76"/>
      <c r="J32" s="76"/>
    </row>
    <row r="33" spans="1:10" ht="23.25" customHeight="1">
      <c r="A33" s="79" t="s">
        <v>110</v>
      </c>
      <c r="B33" s="76">
        <f>B29+B30</f>
        <v>56.78</v>
      </c>
      <c r="C33" s="119" t="s">
        <v>110</v>
      </c>
      <c r="D33" s="119"/>
      <c r="E33" s="119"/>
      <c r="F33" s="119"/>
      <c r="G33" s="119"/>
      <c r="H33" s="76">
        <v>56.78</v>
      </c>
      <c r="I33" s="76">
        <f>I29+I30</f>
        <v>56.78</v>
      </c>
      <c r="J33" s="76">
        <f>J29+J30</f>
        <v>0</v>
      </c>
    </row>
    <row r="34" spans="1:10" ht="14.25">
      <c r="A34" s="80"/>
      <c r="B34" s="81"/>
      <c r="C34" s="81"/>
      <c r="D34" s="81"/>
      <c r="E34" s="81"/>
      <c r="F34" s="81"/>
      <c r="G34" s="82"/>
      <c r="H34" s="81"/>
      <c r="I34" s="81"/>
      <c r="J34" s="81"/>
    </row>
    <row r="35" spans="1:10" ht="14.25">
      <c r="A35" s="71"/>
      <c r="B35" s="81"/>
      <c r="C35" s="81"/>
      <c r="D35" s="81"/>
      <c r="E35" s="81"/>
      <c r="F35" s="81"/>
      <c r="G35" s="82"/>
      <c r="H35" s="81"/>
      <c r="I35" s="81"/>
      <c r="J35" s="81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18" sqref="E18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25" t="s">
        <v>139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2.5" customHeight="1">
      <c r="A2" s="30" t="s">
        <v>37</v>
      </c>
      <c r="C2" s="126" t="s">
        <v>274</v>
      </c>
      <c r="D2" s="127"/>
      <c r="G2" s="31"/>
      <c r="K2" s="12" t="s">
        <v>38</v>
      </c>
    </row>
    <row r="3" spans="1:11" ht="24" customHeight="1">
      <c r="A3" s="128" t="s">
        <v>140</v>
      </c>
      <c r="B3" s="129"/>
      <c r="C3" s="130"/>
      <c r="D3" s="58" t="s">
        <v>141</v>
      </c>
      <c r="E3" s="131" t="s">
        <v>142</v>
      </c>
      <c r="F3" s="131" t="s">
        <v>143</v>
      </c>
      <c r="G3" s="131" t="s">
        <v>144</v>
      </c>
      <c r="H3" s="131" t="s">
        <v>145</v>
      </c>
      <c r="I3" s="131" t="s">
        <v>146</v>
      </c>
      <c r="J3" s="131" t="s">
        <v>147</v>
      </c>
      <c r="K3" s="133" t="s">
        <v>148</v>
      </c>
    </row>
    <row r="4" spans="1:11" ht="24" customHeight="1">
      <c r="A4" s="58" t="s">
        <v>149</v>
      </c>
      <c r="B4" s="58" t="s">
        <v>150</v>
      </c>
      <c r="C4" s="58" t="s">
        <v>151</v>
      </c>
      <c r="D4" s="59"/>
      <c r="E4" s="132"/>
      <c r="F4" s="132"/>
      <c r="G4" s="132"/>
      <c r="H4" s="132"/>
      <c r="I4" s="132"/>
      <c r="J4" s="132"/>
      <c r="K4" s="133"/>
    </row>
    <row r="5" spans="1:11" ht="30.75" customHeight="1">
      <c r="A5" s="65" t="s">
        <v>275</v>
      </c>
      <c r="B5" s="65" t="s">
        <v>276</v>
      </c>
      <c r="C5" s="65" t="s">
        <v>277</v>
      </c>
      <c r="D5" s="59"/>
      <c r="E5" s="19">
        <v>56.78</v>
      </c>
      <c r="F5" s="19">
        <v>56.78</v>
      </c>
      <c r="G5" s="66"/>
      <c r="H5" s="21"/>
      <c r="I5" s="58"/>
      <c r="J5" s="58"/>
      <c r="K5" s="59"/>
    </row>
    <row r="6" spans="1:11" ht="30.75" customHeight="1">
      <c r="A6" s="65"/>
      <c r="B6" s="65"/>
      <c r="C6" s="65"/>
      <c r="D6" s="59"/>
      <c r="E6" s="19"/>
      <c r="F6" s="19"/>
      <c r="G6" s="66"/>
      <c r="H6" s="19"/>
      <c r="I6" s="58"/>
      <c r="J6" s="58"/>
      <c r="K6" s="59"/>
    </row>
    <row r="7" spans="1:11" ht="30.75" customHeight="1">
      <c r="A7" s="65"/>
      <c r="B7" s="65"/>
      <c r="C7" s="65"/>
      <c r="D7" s="62"/>
      <c r="E7" s="19"/>
      <c r="F7" s="19"/>
      <c r="G7" s="66"/>
      <c r="H7" s="19"/>
      <c r="I7" s="58"/>
      <c r="J7" s="58"/>
      <c r="K7" s="59"/>
    </row>
    <row r="8" spans="1:11" ht="30.75" customHeight="1">
      <c r="A8" s="58"/>
      <c r="B8" s="58"/>
      <c r="C8" s="58"/>
      <c r="D8" s="67"/>
      <c r="E8" s="58"/>
      <c r="F8" s="66"/>
      <c r="G8" s="66"/>
      <c r="H8" s="19"/>
      <c r="I8" s="58"/>
      <c r="J8" s="58"/>
      <c r="K8" s="59"/>
    </row>
    <row r="9" spans="1:11" ht="30.75" customHeight="1">
      <c r="A9" s="58"/>
      <c r="B9" s="58"/>
      <c r="C9" s="58"/>
      <c r="D9" s="68"/>
      <c r="E9" s="58"/>
      <c r="F9" s="66"/>
      <c r="G9" s="66"/>
      <c r="H9" s="58"/>
      <c r="I9" s="58"/>
      <c r="J9" s="58"/>
      <c r="K9" s="59"/>
    </row>
    <row r="10" spans="1:11" ht="30.75" customHeight="1">
      <c r="A10" s="59"/>
      <c r="B10" s="59"/>
      <c r="C10" s="59"/>
      <c r="D10" s="69" t="s">
        <v>152</v>
      </c>
      <c r="E10" s="58">
        <f>SUM(E5:E9)</f>
        <v>56.78</v>
      </c>
      <c r="F10" s="21"/>
      <c r="G10" s="58"/>
      <c r="H10" s="58"/>
      <c r="I10" s="58"/>
      <c r="J10" s="58"/>
      <c r="K10" s="59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134" t="s">
        <v>153</v>
      </c>
      <c r="B1" s="134"/>
      <c r="C1" s="134"/>
      <c r="D1" s="134"/>
      <c r="E1" s="134"/>
      <c r="F1" s="134"/>
      <c r="G1" s="134"/>
    </row>
    <row r="2" spans="1:7" ht="14.25">
      <c r="A2" s="40" t="s">
        <v>37</v>
      </c>
      <c r="B2" s="40"/>
      <c r="C2" s="108" t="s">
        <v>274</v>
      </c>
      <c r="D2" s="40"/>
      <c r="E2" s="40"/>
      <c r="F2" s="135" t="s">
        <v>38</v>
      </c>
      <c r="G2" s="135"/>
    </row>
    <row r="3" spans="1:7" ht="14.25">
      <c r="A3" s="136" t="s">
        <v>140</v>
      </c>
      <c r="B3" s="136"/>
      <c r="C3" s="43" t="s">
        <v>141</v>
      </c>
      <c r="D3" s="137" t="s">
        <v>142</v>
      </c>
      <c r="E3" s="137"/>
      <c r="F3" s="137"/>
      <c r="G3" s="137" t="s">
        <v>148</v>
      </c>
    </row>
    <row r="4" spans="1:7" ht="14.25">
      <c r="A4" s="42" t="s">
        <v>149</v>
      </c>
      <c r="B4" s="42" t="s">
        <v>150</v>
      </c>
      <c r="C4" s="43"/>
      <c r="D4" s="44" t="s">
        <v>130</v>
      </c>
      <c r="E4" s="44" t="s">
        <v>143</v>
      </c>
      <c r="F4" s="44" t="s">
        <v>144</v>
      </c>
      <c r="G4" s="137"/>
    </row>
    <row r="5" spans="1:7" ht="14.25">
      <c r="A5" s="138" t="s">
        <v>154</v>
      </c>
      <c r="B5" s="139"/>
      <c r="C5" s="140"/>
      <c r="D5" s="44" t="s">
        <v>278</v>
      </c>
      <c r="E5" s="45">
        <v>56.78</v>
      </c>
      <c r="F5" s="45">
        <f>F6+F16+F38+F44+F51</f>
        <v>0</v>
      </c>
      <c r="G5" s="44"/>
    </row>
    <row r="6" spans="1:7" ht="14.25">
      <c r="A6" s="43">
        <v>301</v>
      </c>
      <c r="B6" s="141" t="s">
        <v>155</v>
      </c>
      <c r="C6" s="141"/>
      <c r="D6" s="44" t="s">
        <v>279</v>
      </c>
      <c r="E6" s="45">
        <v>42</v>
      </c>
      <c r="F6" s="45">
        <f>F7+F8+F9+F10+F11+F12+F13+F14+F15</f>
        <v>0</v>
      </c>
      <c r="G6" s="46"/>
    </row>
    <row r="7" spans="1:7" ht="14.25">
      <c r="A7" s="43"/>
      <c r="B7" s="43" t="s">
        <v>156</v>
      </c>
      <c r="C7" s="43" t="s">
        <v>157</v>
      </c>
      <c r="D7" s="44" t="s">
        <v>280</v>
      </c>
      <c r="E7" s="47" t="s">
        <v>280</v>
      </c>
      <c r="F7" s="47"/>
      <c r="G7" s="46"/>
    </row>
    <row r="8" spans="1:7" ht="14.25">
      <c r="A8" s="43"/>
      <c r="B8" s="43" t="s">
        <v>158</v>
      </c>
      <c r="C8" s="43" t="s">
        <v>159</v>
      </c>
      <c r="D8" s="44" t="s">
        <v>281</v>
      </c>
      <c r="E8" s="47" t="s">
        <v>281</v>
      </c>
      <c r="F8" s="47"/>
      <c r="G8" s="46"/>
    </row>
    <row r="9" spans="1:7" ht="14.25">
      <c r="A9" s="43"/>
      <c r="B9" s="43" t="s">
        <v>160</v>
      </c>
      <c r="C9" s="43" t="s">
        <v>161</v>
      </c>
      <c r="D9" s="44" t="s">
        <v>282</v>
      </c>
      <c r="E9" s="47" t="s">
        <v>282</v>
      </c>
      <c r="F9" s="47"/>
      <c r="G9" s="46"/>
    </row>
    <row r="10" spans="1:7" ht="14.25">
      <c r="A10" s="43"/>
      <c r="B10" s="43" t="s">
        <v>162</v>
      </c>
      <c r="C10" s="43" t="s">
        <v>163</v>
      </c>
      <c r="D10" s="44">
        <f aca="true" t="shared" si="0" ref="D10:D15">E10+F10</f>
        <v>0</v>
      </c>
      <c r="E10" s="47"/>
      <c r="F10" s="47"/>
      <c r="G10" s="46"/>
    </row>
    <row r="11" spans="1:7" ht="14.25">
      <c r="A11" s="43"/>
      <c r="B11" s="43" t="s">
        <v>164</v>
      </c>
      <c r="C11" s="43" t="s">
        <v>165</v>
      </c>
      <c r="D11" s="44">
        <f t="shared" si="0"/>
        <v>0</v>
      </c>
      <c r="E11" s="47"/>
      <c r="F11" s="47"/>
      <c r="G11" s="46"/>
    </row>
    <row r="12" spans="1:7" ht="14.25">
      <c r="A12" s="43"/>
      <c r="B12" s="46" t="s">
        <v>166</v>
      </c>
      <c r="C12" s="43" t="s">
        <v>167</v>
      </c>
      <c r="D12" s="44">
        <f t="shared" si="0"/>
        <v>0</v>
      </c>
      <c r="E12" s="47"/>
      <c r="F12" s="47"/>
      <c r="G12" s="46"/>
    </row>
    <row r="13" spans="1:7" ht="14.25">
      <c r="A13" s="43"/>
      <c r="B13" s="46" t="s">
        <v>168</v>
      </c>
      <c r="C13" s="43" t="s">
        <v>169</v>
      </c>
      <c r="D13" s="44">
        <f t="shared" si="0"/>
        <v>0</v>
      </c>
      <c r="E13" s="47"/>
      <c r="F13" s="47"/>
      <c r="G13" s="46"/>
    </row>
    <row r="14" spans="1:7" ht="14.25">
      <c r="A14" s="43"/>
      <c r="B14" s="46">
        <v>13</v>
      </c>
      <c r="C14" s="43" t="s">
        <v>170</v>
      </c>
      <c r="D14" s="44">
        <f t="shared" si="0"/>
        <v>0</v>
      </c>
      <c r="E14" s="47"/>
      <c r="F14" s="47"/>
      <c r="G14" s="46"/>
    </row>
    <row r="15" spans="1:7" ht="14.25">
      <c r="A15" s="43"/>
      <c r="B15" s="46">
        <v>99</v>
      </c>
      <c r="C15" s="43" t="s">
        <v>171</v>
      </c>
      <c r="D15" s="44">
        <f t="shared" si="0"/>
        <v>0</v>
      </c>
      <c r="E15" s="47"/>
      <c r="F15" s="47"/>
      <c r="G15" s="46"/>
    </row>
    <row r="16" spans="1:7" ht="14.25">
      <c r="A16" s="43">
        <v>302</v>
      </c>
      <c r="B16" s="141" t="s">
        <v>172</v>
      </c>
      <c r="C16" s="141"/>
      <c r="D16" s="44" t="s">
        <v>283</v>
      </c>
      <c r="E16" s="45">
        <v>14.78</v>
      </c>
      <c r="F16" s="45">
        <f>SUM(F17:F37)</f>
        <v>0</v>
      </c>
      <c r="G16" s="46"/>
    </row>
    <row r="17" spans="1:7" ht="14.25">
      <c r="A17" s="43"/>
      <c r="B17" s="43" t="s">
        <v>156</v>
      </c>
      <c r="C17" s="43" t="s">
        <v>173</v>
      </c>
      <c r="D17" s="44" t="s">
        <v>288</v>
      </c>
      <c r="E17" s="44" t="s">
        <v>288</v>
      </c>
      <c r="F17" s="47"/>
      <c r="G17" s="46"/>
    </row>
    <row r="18" spans="1:7" ht="14.25">
      <c r="A18" s="43"/>
      <c r="B18" s="43" t="s">
        <v>158</v>
      </c>
      <c r="C18" s="43" t="s">
        <v>174</v>
      </c>
      <c r="D18" s="44">
        <f aca="true" t="shared" si="1" ref="D18:D42">E18+F18</f>
        <v>0</v>
      </c>
      <c r="E18" s="44"/>
      <c r="F18" s="47"/>
      <c r="G18" s="46"/>
    </row>
    <row r="19" spans="1:7" ht="14.25">
      <c r="A19" s="43"/>
      <c r="B19" s="43" t="s">
        <v>160</v>
      </c>
      <c r="C19" s="43" t="s">
        <v>175</v>
      </c>
      <c r="D19" s="44">
        <f t="shared" si="1"/>
        <v>0</v>
      </c>
      <c r="E19" s="44"/>
      <c r="F19" s="47"/>
      <c r="G19" s="46"/>
    </row>
    <row r="20" spans="1:7" ht="14.25">
      <c r="A20" s="43"/>
      <c r="B20" s="43" t="s">
        <v>162</v>
      </c>
      <c r="C20" s="43" t="s">
        <v>176</v>
      </c>
      <c r="D20" s="44">
        <f t="shared" si="1"/>
        <v>0</v>
      </c>
      <c r="E20" s="44"/>
      <c r="F20" s="47"/>
      <c r="G20" s="46"/>
    </row>
    <row r="21" spans="1:7" ht="14.25">
      <c r="A21" s="43"/>
      <c r="B21" s="43" t="s">
        <v>177</v>
      </c>
      <c r="C21" s="43" t="s">
        <v>178</v>
      </c>
      <c r="D21" s="44">
        <f t="shared" si="1"/>
        <v>0</v>
      </c>
      <c r="E21" s="44"/>
      <c r="F21" s="47"/>
      <c r="G21" s="46"/>
    </row>
    <row r="22" spans="1:7" ht="14.25">
      <c r="A22" s="43"/>
      <c r="B22" s="43" t="s">
        <v>179</v>
      </c>
      <c r="C22" s="43" t="s">
        <v>180</v>
      </c>
      <c r="D22" s="44">
        <f t="shared" si="1"/>
        <v>0</v>
      </c>
      <c r="E22" s="44"/>
      <c r="F22" s="47"/>
      <c r="G22" s="46"/>
    </row>
    <row r="23" spans="1:7" ht="14.25">
      <c r="A23" s="43"/>
      <c r="B23" s="43" t="s">
        <v>164</v>
      </c>
      <c r="C23" s="43" t="s">
        <v>181</v>
      </c>
      <c r="D23" s="44" t="s">
        <v>284</v>
      </c>
      <c r="E23" s="44" t="s">
        <v>284</v>
      </c>
      <c r="F23" s="47"/>
      <c r="G23" s="46"/>
    </row>
    <row r="24" spans="1:7" ht="14.25">
      <c r="A24" s="43"/>
      <c r="B24" s="43" t="s">
        <v>166</v>
      </c>
      <c r="C24" s="43" t="s">
        <v>182</v>
      </c>
      <c r="D24" s="44">
        <f t="shared" si="1"/>
        <v>0</v>
      </c>
      <c r="E24" s="44"/>
      <c r="F24" s="47"/>
      <c r="G24" s="46"/>
    </row>
    <row r="25" spans="1:7" ht="14.25">
      <c r="A25" s="43"/>
      <c r="B25" s="43" t="s">
        <v>183</v>
      </c>
      <c r="C25" s="43" t="s">
        <v>184</v>
      </c>
      <c r="D25" s="44" t="s">
        <v>284</v>
      </c>
      <c r="E25" s="44" t="s">
        <v>284</v>
      </c>
      <c r="F25" s="47"/>
      <c r="G25" s="46"/>
    </row>
    <row r="26" spans="1:7" ht="14.25">
      <c r="A26" s="43"/>
      <c r="B26" s="43" t="s">
        <v>185</v>
      </c>
      <c r="C26" s="43" t="s">
        <v>186</v>
      </c>
      <c r="D26" s="44">
        <f t="shared" si="1"/>
        <v>0</v>
      </c>
      <c r="E26" s="44"/>
      <c r="F26" s="47"/>
      <c r="G26" s="46"/>
    </row>
    <row r="27" spans="1:7" ht="14.25">
      <c r="A27" s="43"/>
      <c r="B27" s="43" t="s">
        <v>187</v>
      </c>
      <c r="C27" s="43" t="s">
        <v>188</v>
      </c>
      <c r="D27" s="44" t="s">
        <v>290</v>
      </c>
      <c r="E27" s="44" t="s">
        <v>290</v>
      </c>
      <c r="F27" s="47"/>
      <c r="G27" s="46"/>
    </row>
    <row r="28" spans="1:7" ht="14.25">
      <c r="A28" s="43"/>
      <c r="B28" s="43" t="s">
        <v>189</v>
      </c>
      <c r="C28" s="43" t="s">
        <v>190</v>
      </c>
      <c r="D28" s="44" t="s">
        <v>285</v>
      </c>
      <c r="E28" s="44" t="s">
        <v>285</v>
      </c>
      <c r="F28" s="47"/>
      <c r="G28" s="46"/>
    </row>
    <row r="29" spans="1:7" ht="14.25">
      <c r="A29" s="43"/>
      <c r="B29" s="43" t="s">
        <v>191</v>
      </c>
      <c r="C29" s="43" t="s">
        <v>192</v>
      </c>
      <c r="D29" s="44" t="s">
        <v>286</v>
      </c>
      <c r="E29" s="44" t="s">
        <v>286</v>
      </c>
      <c r="F29" s="47"/>
      <c r="G29" s="46"/>
    </row>
    <row r="30" spans="1:7" ht="14.25">
      <c r="A30" s="43"/>
      <c r="B30" s="43" t="s">
        <v>193</v>
      </c>
      <c r="C30" s="43" t="s">
        <v>194</v>
      </c>
      <c r="D30" s="44" t="s">
        <v>288</v>
      </c>
      <c r="E30" s="44" t="s">
        <v>288</v>
      </c>
      <c r="F30" s="47"/>
      <c r="G30" s="46"/>
    </row>
    <row r="31" spans="1:7" ht="14.25">
      <c r="A31" s="43"/>
      <c r="B31" s="43" t="s">
        <v>195</v>
      </c>
      <c r="C31" s="43" t="s">
        <v>196</v>
      </c>
      <c r="D31" s="44">
        <f t="shared" si="1"/>
        <v>0</v>
      </c>
      <c r="E31" s="44"/>
      <c r="F31" s="47"/>
      <c r="G31" s="46"/>
    </row>
    <row r="32" spans="1:7" ht="14.25">
      <c r="A32" s="43"/>
      <c r="B32" s="43" t="s">
        <v>197</v>
      </c>
      <c r="C32" s="43" t="s">
        <v>198</v>
      </c>
      <c r="D32" s="44">
        <f t="shared" si="1"/>
        <v>0</v>
      </c>
      <c r="E32" s="44"/>
      <c r="F32" s="47"/>
      <c r="G32" s="46"/>
    </row>
    <row r="33" spans="1:7" ht="14.25">
      <c r="A33" s="43"/>
      <c r="B33" s="43" t="s">
        <v>199</v>
      </c>
      <c r="C33" s="43" t="s">
        <v>200</v>
      </c>
      <c r="D33" s="44">
        <f t="shared" si="1"/>
        <v>0</v>
      </c>
      <c r="E33" s="42"/>
      <c r="F33" s="47"/>
      <c r="G33" s="46"/>
    </row>
    <row r="34" spans="1:7" ht="14.25">
      <c r="A34" s="43"/>
      <c r="B34" s="43" t="s">
        <v>201</v>
      </c>
      <c r="C34" s="43" t="s">
        <v>202</v>
      </c>
      <c r="D34" s="44">
        <f t="shared" si="1"/>
        <v>0</v>
      </c>
      <c r="E34" s="44"/>
      <c r="F34" s="47"/>
      <c r="G34" s="46"/>
    </row>
    <row r="35" spans="1:7" ht="14.25">
      <c r="A35" s="43"/>
      <c r="B35" s="43" t="s">
        <v>203</v>
      </c>
      <c r="C35" s="43" t="s">
        <v>204</v>
      </c>
      <c r="D35" s="44">
        <f t="shared" si="1"/>
        <v>0</v>
      </c>
      <c r="E35" s="44"/>
      <c r="F35" s="47"/>
      <c r="G35" s="46"/>
    </row>
    <row r="36" spans="1:7" ht="14.25">
      <c r="A36" s="43"/>
      <c r="B36" s="43" t="s">
        <v>205</v>
      </c>
      <c r="C36" s="43" t="s">
        <v>206</v>
      </c>
      <c r="D36" s="44" t="s">
        <v>287</v>
      </c>
      <c r="E36" s="44" t="s">
        <v>293</v>
      </c>
      <c r="F36" s="47"/>
      <c r="G36" s="46"/>
    </row>
    <row r="37" spans="1:12" ht="14.25">
      <c r="A37" s="43"/>
      <c r="B37" s="43" t="s">
        <v>207</v>
      </c>
      <c r="C37" s="43" t="s">
        <v>208</v>
      </c>
      <c r="D37" s="44"/>
      <c r="E37" s="44"/>
      <c r="F37" s="47"/>
      <c r="G37" s="46"/>
      <c r="L37">
        <f>SUM(L32:L36)</f>
        <v>0</v>
      </c>
    </row>
    <row r="38" spans="1:7" ht="14.25">
      <c r="A38" s="43">
        <v>303</v>
      </c>
      <c r="B38" s="141" t="s">
        <v>209</v>
      </c>
      <c r="C38" s="141"/>
      <c r="D38" s="44">
        <f t="shared" si="1"/>
        <v>0</v>
      </c>
      <c r="E38" s="45">
        <f>SUM(E39:E43)</f>
        <v>0</v>
      </c>
      <c r="F38" s="45">
        <f>SUM(F39:F43)</f>
        <v>0</v>
      </c>
      <c r="G38" s="46"/>
    </row>
    <row r="39" spans="1:7" ht="14.25">
      <c r="A39" s="43"/>
      <c r="B39" s="43" t="s">
        <v>156</v>
      </c>
      <c r="C39" s="43" t="s">
        <v>210</v>
      </c>
      <c r="D39" s="44">
        <f t="shared" si="1"/>
        <v>0</v>
      </c>
      <c r="E39" s="44"/>
      <c r="F39" s="47"/>
      <c r="G39" s="46"/>
    </row>
    <row r="40" spans="1:7" ht="14.25">
      <c r="A40" s="43"/>
      <c r="B40" s="43" t="s">
        <v>158</v>
      </c>
      <c r="C40" s="43" t="s">
        <v>211</v>
      </c>
      <c r="D40" s="44">
        <f t="shared" si="1"/>
        <v>0</v>
      </c>
      <c r="E40" s="44"/>
      <c r="F40" s="47"/>
      <c r="G40" s="46"/>
    </row>
    <row r="41" spans="1:7" ht="14.25">
      <c r="A41" s="43"/>
      <c r="B41" s="43" t="s">
        <v>162</v>
      </c>
      <c r="C41" s="43" t="s">
        <v>212</v>
      </c>
      <c r="D41" s="44">
        <f t="shared" si="1"/>
        <v>0</v>
      </c>
      <c r="E41" s="44"/>
      <c r="F41" s="47"/>
      <c r="G41" s="46"/>
    </row>
    <row r="42" spans="1:7" ht="14.25">
      <c r="A42" s="43"/>
      <c r="B42" s="43" t="s">
        <v>177</v>
      </c>
      <c r="C42" s="43" t="s">
        <v>213</v>
      </c>
      <c r="D42" s="44">
        <f t="shared" si="1"/>
        <v>0</v>
      </c>
      <c r="E42" s="44"/>
      <c r="F42" s="47"/>
      <c r="G42" s="46"/>
    </row>
    <row r="43" spans="1:7" ht="14.25">
      <c r="A43" s="43"/>
      <c r="B43" s="43" t="s">
        <v>207</v>
      </c>
      <c r="C43" s="43" t="s">
        <v>214</v>
      </c>
      <c r="D43" s="44">
        <f aca="true" t="shared" si="2" ref="D43:D52">E43+F43</f>
        <v>0</v>
      </c>
      <c r="E43" s="44"/>
      <c r="F43" s="47"/>
      <c r="G43" s="46"/>
    </row>
    <row r="44" spans="1:7" ht="14.25">
      <c r="A44" s="43">
        <v>310</v>
      </c>
      <c r="B44" s="142" t="s">
        <v>215</v>
      </c>
      <c r="C44" s="142"/>
      <c r="D44" s="50">
        <f t="shared" si="2"/>
        <v>0</v>
      </c>
      <c r="E44" s="48">
        <f>SUM(E45:E50)</f>
        <v>0</v>
      </c>
      <c r="F44" s="48">
        <f>SUM(F45:F50)</f>
        <v>0</v>
      </c>
      <c r="G44" s="46"/>
    </row>
    <row r="45" spans="1:7" ht="14.25">
      <c r="A45" s="43"/>
      <c r="B45" s="49" t="s">
        <v>156</v>
      </c>
      <c r="C45" s="49" t="s">
        <v>216</v>
      </c>
      <c r="D45" s="50">
        <f t="shared" si="2"/>
        <v>0</v>
      </c>
      <c r="E45" s="50"/>
      <c r="F45" s="64"/>
      <c r="G45" s="46"/>
    </row>
    <row r="46" spans="1:7" ht="14.25">
      <c r="A46" s="43"/>
      <c r="B46" s="49" t="s">
        <v>158</v>
      </c>
      <c r="C46" s="49" t="s">
        <v>217</v>
      </c>
      <c r="D46" s="50">
        <f t="shared" si="2"/>
        <v>0</v>
      </c>
      <c r="E46" s="50"/>
      <c r="F46" s="64"/>
      <c r="G46" s="46"/>
    </row>
    <row r="47" spans="1:7" ht="14.25">
      <c r="A47" s="43"/>
      <c r="B47" s="49" t="s">
        <v>177</v>
      </c>
      <c r="C47" s="49" t="s">
        <v>218</v>
      </c>
      <c r="D47" s="50">
        <f t="shared" si="2"/>
        <v>0</v>
      </c>
      <c r="E47" s="50"/>
      <c r="F47" s="64"/>
      <c r="G47" s="46"/>
    </row>
    <row r="48" spans="1:7" ht="14.25">
      <c r="A48" s="43"/>
      <c r="B48" s="49" t="s">
        <v>179</v>
      </c>
      <c r="C48" s="49" t="s">
        <v>219</v>
      </c>
      <c r="D48" s="50">
        <f t="shared" si="2"/>
        <v>0</v>
      </c>
      <c r="E48" s="50"/>
      <c r="F48" s="64"/>
      <c r="G48" s="46"/>
    </row>
    <row r="49" spans="1:7" ht="14.25">
      <c r="A49" s="43"/>
      <c r="B49" s="49" t="s">
        <v>164</v>
      </c>
      <c r="C49" s="49" t="s">
        <v>220</v>
      </c>
      <c r="D49" s="50">
        <f t="shared" si="2"/>
        <v>0</v>
      </c>
      <c r="E49" s="50"/>
      <c r="F49" s="64"/>
      <c r="G49" s="46"/>
    </row>
    <row r="50" spans="1:7" ht="14.25">
      <c r="A50" s="43"/>
      <c r="B50" s="51">
        <v>99</v>
      </c>
      <c r="C50" s="49" t="s">
        <v>215</v>
      </c>
      <c r="D50" s="50">
        <f t="shared" si="2"/>
        <v>0</v>
      </c>
      <c r="E50" s="50"/>
      <c r="F50" s="64"/>
      <c r="G50" s="46"/>
    </row>
    <row r="51" spans="1:7" ht="14.25">
      <c r="A51" s="43">
        <v>307</v>
      </c>
      <c r="B51" s="143" t="s">
        <v>221</v>
      </c>
      <c r="C51" s="144"/>
      <c r="D51" s="55">
        <f t="shared" si="2"/>
        <v>0</v>
      </c>
      <c r="E51" s="52">
        <f>E52</f>
        <v>0</v>
      </c>
      <c r="F51" s="52">
        <f>F52</f>
        <v>0</v>
      </c>
      <c r="G51" s="53"/>
    </row>
    <row r="52" spans="1:7" ht="14.25">
      <c r="A52" s="54"/>
      <c r="B52" s="49" t="s">
        <v>156</v>
      </c>
      <c r="C52" s="49" t="s">
        <v>222</v>
      </c>
      <c r="D52" s="55">
        <f t="shared" si="2"/>
        <v>0</v>
      </c>
      <c r="E52" s="55"/>
      <c r="F52" s="55"/>
      <c r="G52" s="53"/>
    </row>
  </sheetData>
  <sheetProtection/>
  <mergeCells count="11">
    <mergeCell ref="B16:C16"/>
    <mergeCell ref="B38:C38"/>
    <mergeCell ref="B44:C44"/>
    <mergeCell ref="B51:C51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D18" sqref="D18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45" t="s">
        <v>223</v>
      </c>
      <c r="B1" s="145"/>
      <c r="C1" s="145"/>
      <c r="D1" s="145"/>
      <c r="E1" s="145"/>
      <c r="F1" s="145"/>
    </row>
    <row r="2" spans="1:6" ht="22.5" customHeight="1">
      <c r="A2" s="30" t="s">
        <v>37</v>
      </c>
      <c r="B2" s="106" t="s">
        <v>274</v>
      </c>
      <c r="C2" s="30"/>
      <c r="D2" s="30"/>
      <c r="E2" s="30"/>
      <c r="F2" s="31" t="s">
        <v>38</v>
      </c>
    </row>
    <row r="3" spans="1:6" ht="24.75" customHeight="1">
      <c r="A3" s="33" t="s">
        <v>224</v>
      </c>
      <c r="B3" s="33" t="s">
        <v>225</v>
      </c>
      <c r="C3" s="33" t="s">
        <v>115</v>
      </c>
      <c r="D3" s="33" t="s">
        <v>226</v>
      </c>
      <c r="E3" s="33" t="s">
        <v>227</v>
      </c>
      <c r="F3" s="33" t="s">
        <v>148</v>
      </c>
    </row>
    <row r="4" spans="1:6" ht="24.75" customHeight="1">
      <c r="A4" s="34">
        <v>2012901</v>
      </c>
      <c r="B4" s="34" t="s">
        <v>125</v>
      </c>
      <c r="C4" s="34">
        <v>1</v>
      </c>
      <c r="D4" s="34">
        <v>2</v>
      </c>
      <c r="E4" s="34">
        <v>3</v>
      </c>
      <c r="F4" s="34" t="s">
        <v>125</v>
      </c>
    </row>
    <row r="5" spans="1:6" ht="24.75" customHeight="1">
      <c r="A5" s="36"/>
      <c r="B5" s="36" t="s">
        <v>115</v>
      </c>
      <c r="C5" s="21">
        <v>56.78</v>
      </c>
      <c r="D5" s="21">
        <v>44.28</v>
      </c>
      <c r="E5" s="21">
        <v>12.5</v>
      </c>
      <c r="F5" s="57"/>
    </row>
    <row r="6" spans="1:6" ht="24.75" customHeight="1">
      <c r="A6" s="58"/>
      <c r="B6" s="59"/>
      <c r="C6" s="21"/>
      <c r="D6" s="21"/>
      <c r="E6" s="21"/>
      <c r="F6" s="60"/>
    </row>
    <row r="7" spans="1:6" ht="24.75" customHeight="1">
      <c r="A7" s="58"/>
      <c r="B7" s="59"/>
      <c r="C7" s="21"/>
      <c r="D7" s="61"/>
      <c r="E7" s="21"/>
      <c r="F7" s="57"/>
    </row>
    <row r="8" spans="1:6" ht="24.75" customHeight="1">
      <c r="A8" s="38"/>
      <c r="B8" s="62"/>
      <c r="C8" s="63"/>
      <c r="D8" s="63"/>
      <c r="E8" s="63"/>
      <c r="F8" s="60"/>
    </row>
    <row r="9" spans="1:6" ht="24.75" customHeight="1">
      <c r="A9" s="36"/>
      <c r="B9" s="36"/>
      <c r="C9" s="21"/>
      <c r="D9" s="21"/>
      <c r="E9" s="21"/>
      <c r="F9" s="57"/>
    </row>
    <row r="10" spans="1:6" ht="24.75" customHeight="1">
      <c r="A10" s="36"/>
      <c r="B10" s="36"/>
      <c r="C10" s="21"/>
      <c r="D10" s="21"/>
      <c r="E10" s="21"/>
      <c r="F10" s="5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2019-03-19T01:47:28Z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