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5汇总表" sheetId="2" r:id="rId1"/>
    <sheet name="附件6以工代赈" sheetId="1" r:id="rId2"/>
  </sheets>
  <definedNames>
    <definedName name="_xlnm._FilterDatabase" localSheetId="1" hidden="1">附件6以工代赈!$A$5:$T$16</definedName>
  </definedNames>
  <calcPr calcId="144525"/>
</workbook>
</file>

<file path=xl/sharedStrings.xml><?xml version="1.0" encoding="utf-8"?>
<sst xmlns="http://schemas.openxmlformats.org/spreadsheetml/2006/main" count="129" uniqueCount="78">
  <si>
    <t>附件2</t>
  </si>
  <si>
    <t>佳县2023年中央第二批财政衔接资金项目计划汇总表</t>
  </si>
  <si>
    <t>序号</t>
  </si>
  <si>
    <t>项目主管部门</t>
  </si>
  <si>
    <t>投资额度（万元）</t>
  </si>
  <si>
    <t>小计</t>
  </si>
  <si>
    <t>中央</t>
  </si>
  <si>
    <t>省级</t>
  </si>
  <si>
    <t>市级</t>
  </si>
  <si>
    <t>县级</t>
  </si>
  <si>
    <t>其他其它资金投入</t>
  </si>
  <si>
    <t>合计</t>
  </si>
  <si>
    <t>县林业局</t>
  </si>
  <si>
    <t>县发改科技局</t>
  </si>
  <si>
    <t>附件6</t>
  </si>
  <si>
    <t>佳县2023年中央第二批财政衔接资金项目（以工代赈方式实施）计划明细表</t>
  </si>
  <si>
    <t>项目名称</t>
  </si>
  <si>
    <t>项目内容及建设规模</t>
  </si>
  <si>
    <t>建设期限             （起止时间）</t>
  </si>
  <si>
    <t>实施地点</t>
  </si>
  <si>
    <t>脱贫村（是/否）</t>
  </si>
  <si>
    <t>受益总人口</t>
  </si>
  <si>
    <t>直接受益脱贫人口（含监测对象）</t>
  </si>
  <si>
    <t>财政衔接资金</t>
  </si>
  <si>
    <t>其中：劳动报酬</t>
  </si>
  <si>
    <t>县级主管部门</t>
  </si>
  <si>
    <t>项目实施单位</t>
  </si>
  <si>
    <t>备注</t>
  </si>
  <si>
    <t>镇</t>
  </si>
  <si>
    <t>村</t>
  </si>
  <si>
    <t>户数</t>
  </si>
  <si>
    <t>人数</t>
  </si>
  <si>
    <t>朱家坬镇武家峁村沿黄滩地有机红枣基地</t>
  </si>
  <si>
    <t>建设沿黄优质有机红枣基地515亩，每亩补助500元，共计25.75万元。</t>
  </si>
  <si>
    <t>2023年6月-2023年12月</t>
  </si>
  <si>
    <t>朱家坬镇</t>
  </si>
  <si>
    <t>武家峁村</t>
  </si>
  <si>
    <t>是</t>
  </si>
  <si>
    <t>林业局</t>
  </si>
  <si>
    <t>螅镇荷叶坪村沿黄滩地有机红枣基地</t>
  </si>
  <si>
    <t>建设沿黄优质有机红枣基地500亩，每亩补助500元，共计25万元。</t>
  </si>
  <si>
    <t>螅镇</t>
  </si>
  <si>
    <t>荷叶坪村</t>
  </si>
  <si>
    <t>佳州街道办事处大会坪村沿黄滩地有机红枣基地</t>
  </si>
  <si>
    <t>建设沿黄优质有机红枣基地520亩，每亩补助500元，共计26万元。</t>
  </si>
  <si>
    <t>佳州街道办事处</t>
  </si>
  <si>
    <t>大会坪村</t>
  </si>
  <si>
    <t>通镇罗山村红枣佳油1号嫁接后续巩固</t>
  </si>
  <si>
    <t>巩固2021年度红枣佳油1号嫁接246亩，每亩补助400元，计9.84万元。</t>
  </si>
  <si>
    <t>通镇</t>
  </si>
  <si>
    <t>罗山村</t>
  </si>
  <si>
    <t>木头峪镇李家坬村红枣佳油1号嫁接后续巩固</t>
  </si>
  <si>
    <t>巩固2021年度红枣佳油1号嫁接400亩，每亩补助400元，共计16万元。</t>
  </si>
  <si>
    <t>木头峪镇</t>
  </si>
  <si>
    <t>李家坬村</t>
  </si>
  <si>
    <t>木头峪镇王宁山村红枣佳油1号嫁接后续巩固</t>
  </si>
  <si>
    <t>巩固2021年度红枣佳油1号嫁接300亩，每亩补助400元，共计12万元。</t>
  </si>
  <si>
    <t>王宁山村</t>
  </si>
  <si>
    <t>刘国具镇张家沟村红枣佳油1号嫁接后续巩固</t>
  </si>
  <si>
    <t>巩固2021年度红枣佳油1号嫁接156亩，每亩补助400元，计6.24万元。</t>
  </si>
  <si>
    <t>刘国具镇</t>
  </si>
  <si>
    <t>张家沟村</t>
  </si>
  <si>
    <t>峪口便民服务中心峪口村红枣佳油1号嫁接后续巩固</t>
  </si>
  <si>
    <t>巩固2021年度红枣佳油1号嫁接100亩，每亩补助400元，计4万元。</t>
  </si>
  <si>
    <t>峪口便民服务中心</t>
  </si>
  <si>
    <t>峪口村</t>
  </si>
  <si>
    <t>朱家坬镇朱家坬村红枣佳油1号嫁接后续巩固</t>
  </si>
  <si>
    <t>巩固2021年度红枣佳油1号嫁接410亩，每亩补助400元，共计16.4万元。</t>
  </si>
  <si>
    <t>朱家坬村</t>
  </si>
  <si>
    <t>上高寨便民服务中心赵大林村林业种植基地建设</t>
  </si>
  <si>
    <t>上高寨赵大林村林下种植中药材2000亩，每亩补助300元，共计60万元。</t>
  </si>
  <si>
    <t>上高寨便民服务中心</t>
  </si>
  <si>
    <t>赵大林村</t>
  </si>
  <si>
    <t>佳县佳州街道办事处韩宏道村通村公路建设项目</t>
  </si>
  <si>
    <t>新建村组道路，长2.1公里，宽4.5米，18cm混凝土面层、18cm砂砾垫层、漫水桥一座，浆砌石挡墙295方。</t>
  </si>
  <si>
    <t>韩宏道村</t>
  </si>
  <si>
    <t>否</t>
  </si>
  <si>
    <t>发改科技局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</si>
</sst>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0"/>
      <name val="黑体"/>
      <charset val="134"/>
    </font>
    <font>
      <b/>
      <sz val="11"/>
      <color theme="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7" fillId="0" borderId="4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E11" sqref="E11"/>
    </sheetView>
  </sheetViews>
  <sheetFormatPr defaultColWidth="9" defaultRowHeight="13.5" outlineLevelRow="6" outlineLevelCol="7"/>
  <cols>
    <col min="1" max="1" width="6.225" style="26" customWidth="1"/>
    <col min="2" max="2" width="19.7666666666667" style="26" customWidth="1"/>
    <col min="3" max="3" width="10.875" style="26" customWidth="1"/>
    <col min="4" max="4" width="9" style="26"/>
    <col min="5" max="6" width="10.375" style="26" customWidth="1"/>
    <col min="7" max="7" width="15.975" style="26" customWidth="1"/>
    <col min="8" max="16384" width="9" style="26"/>
  </cols>
  <sheetData>
    <row r="1" s="26" customFormat="1" ht="14.25" spans="1:1">
      <c r="A1" s="27" t="s">
        <v>0</v>
      </c>
    </row>
    <row r="2" s="26" customFormat="1" ht="26" customHeight="1" spans="1:8">
      <c r="A2" s="28" t="s">
        <v>1</v>
      </c>
      <c r="B2" s="28"/>
      <c r="C2" s="28"/>
      <c r="D2" s="28"/>
      <c r="E2" s="28"/>
      <c r="F2" s="28"/>
      <c r="G2" s="28"/>
      <c r="H2" s="28"/>
    </row>
    <row r="3" s="26" customFormat="1" ht="26" customHeight="1" spans="1:8">
      <c r="A3" s="29" t="s">
        <v>2</v>
      </c>
      <c r="B3" s="29" t="s">
        <v>3</v>
      </c>
      <c r="C3" s="30" t="s">
        <v>4</v>
      </c>
      <c r="D3" s="31"/>
      <c r="E3" s="31"/>
      <c r="F3" s="31"/>
      <c r="G3" s="31"/>
      <c r="H3" s="32"/>
    </row>
    <row r="4" s="26" customFormat="1" ht="34" customHeight="1" spans="1:8">
      <c r="A4" s="33"/>
      <c r="B4" s="33"/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4" t="s">
        <v>10</v>
      </c>
    </row>
    <row r="5" s="26" customFormat="1" ht="26" customHeight="1" spans="1:8">
      <c r="A5" s="18"/>
      <c r="B5" s="35" t="s">
        <v>11</v>
      </c>
      <c r="C5" s="35">
        <f>SUM(C6:C7)</f>
        <v>401.23</v>
      </c>
      <c r="D5" s="35">
        <f>SUM(D6:D7)</f>
        <v>401.23</v>
      </c>
      <c r="E5" s="35"/>
      <c r="F5" s="35"/>
      <c r="G5" s="18"/>
      <c r="H5" s="36"/>
    </row>
    <row r="6" s="26" customFormat="1" ht="26" customHeight="1" spans="1:8">
      <c r="A6" s="18">
        <v>1</v>
      </c>
      <c r="B6" s="18" t="s">
        <v>12</v>
      </c>
      <c r="C6" s="37">
        <v>201.23</v>
      </c>
      <c r="D6" s="37">
        <v>201.23</v>
      </c>
      <c r="E6" s="18"/>
      <c r="F6" s="37"/>
      <c r="G6" s="18"/>
      <c r="H6" s="36"/>
    </row>
    <row r="7" s="26" customFormat="1" ht="26" customHeight="1" spans="1:8">
      <c r="A7" s="18">
        <v>2</v>
      </c>
      <c r="B7" s="18" t="s">
        <v>13</v>
      </c>
      <c r="C7" s="18">
        <v>200</v>
      </c>
      <c r="D7" s="18">
        <v>200</v>
      </c>
      <c r="E7" s="18"/>
      <c r="F7" s="18"/>
      <c r="G7" s="18"/>
      <c r="H7" s="18"/>
    </row>
  </sheetData>
  <mergeCells count="4">
    <mergeCell ref="A2:H2"/>
    <mergeCell ref="C3:H3"/>
    <mergeCell ref="A3:A4"/>
    <mergeCell ref="B3:B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tabSelected="1" workbookViewId="0">
      <selection activeCell="A2" sqref="A2:T2"/>
    </sheetView>
  </sheetViews>
  <sheetFormatPr defaultColWidth="9" defaultRowHeight="13.5"/>
  <cols>
    <col min="2" max="2" width="17.125" customWidth="1"/>
    <col min="3" max="3" width="20" customWidth="1"/>
    <col min="4" max="4" width="13.125" customWidth="1"/>
    <col min="5" max="5" width="6.5" customWidth="1"/>
    <col min="6" max="6" width="5.125" customWidth="1"/>
    <col min="7" max="7" width="8.75" customWidth="1"/>
    <col min="8" max="8" width="6.875" customWidth="1"/>
    <col min="9" max="9" width="5.25" customWidth="1"/>
    <col min="10" max="10" width="5.75" customWidth="1"/>
    <col min="11" max="11" width="6.625" customWidth="1"/>
    <col min="12" max="12" width="8.125" customWidth="1"/>
    <col min="13" max="16" width="7.375" customWidth="1"/>
  </cols>
  <sheetData>
    <row r="1" ht="29.25" customHeight="1" spans="1:2">
      <c r="A1" s="2" t="s">
        <v>14</v>
      </c>
      <c r="B1" s="3"/>
    </row>
    <row r="2" s="1" customFormat="1" ht="47.1" customHeight="1" spans="1:20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41" customHeight="1" spans="1:20">
      <c r="A3" s="5" t="s">
        <v>2</v>
      </c>
      <c r="B3" s="6" t="s">
        <v>16</v>
      </c>
      <c r="C3" s="6" t="s">
        <v>17</v>
      </c>
      <c r="D3" s="6" t="s">
        <v>18</v>
      </c>
      <c r="E3" s="7" t="s">
        <v>19</v>
      </c>
      <c r="F3" s="7"/>
      <c r="G3" s="6" t="s">
        <v>20</v>
      </c>
      <c r="H3" s="7" t="s">
        <v>21</v>
      </c>
      <c r="I3" s="7"/>
      <c r="J3" s="7" t="s">
        <v>22</v>
      </c>
      <c r="K3" s="7"/>
      <c r="L3" s="7" t="s">
        <v>23</v>
      </c>
      <c r="M3" s="7"/>
      <c r="N3" s="7"/>
      <c r="O3" s="7"/>
      <c r="P3" s="7"/>
      <c r="Q3" s="7" t="s">
        <v>24</v>
      </c>
      <c r="R3" s="23" t="s">
        <v>25</v>
      </c>
      <c r="S3" s="23" t="s">
        <v>26</v>
      </c>
      <c r="T3" s="23" t="s">
        <v>27</v>
      </c>
    </row>
    <row r="4" ht="24" customHeight="1" spans="1:20">
      <c r="A4" s="8"/>
      <c r="B4" s="9"/>
      <c r="C4" s="9"/>
      <c r="D4" s="9"/>
      <c r="E4" s="7" t="s">
        <v>28</v>
      </c>
      <c r="F4" s="7" t="s">
        <v>29</v>
      </c>
      <c r="G4" s="9"/>
      <c r="H4" s="7" t="s">
        <v>30</v>
      </c>
      <c r="I4" s="7" t="s">
        <v>31</v>
      </c>
      <c r="J4" s="7" t="s">
        <v>30</v>
      </c>
      <c r="K4" s="7" t="s">
        <v>31</v>
      </c>
      <c r="L4" s="19" t="s">
        <v>5</v>
      </c>
      <c r="M4" s="20" t="s">
        <v>6</v>
      </c>
      <c r="N4" s="20" t="s">
        <v>7</v>
      </c>
      <c r="O4" s="20" t="s">
        <v>8</v>
      </c>
      <c r="P4" s="20" t="s">
        <v>9</v>
      </c>
      <c r="Q4" s="7"/>
      <c r="R4" s="24"/>
      <c r="S4" s="24"/>
      <c r="T4" s="24"/>
    </row>
    <row r="5" ht="32.25" customHeight="1" spans="1:20">
      <c r="A5" s="10"/>
      <c r="B5" s="11" t="s">
        <v>11</v>
      </c>
      <c r="C5" s="12"/>
      <c r="D5" s="12"/>
      <c r="E5" s="13"/>
      <c r="F5" s="13"/>
      <c r="G5" s="12"/>
      <c r="H5" s="14">
        <f t="shared" ref="H5:M5" si="0">SUM(H6:H15)</f>
        <v>1494</v>
      </c>
      <c r="I5" s="14">
        <f t="shared" si="0"/>
        <v>4233</v>
      </c>
      <c r="J5" s="14">
        <f t="shared" si="0"/>
        <v>355</v>
      </c>
      <c r="K5" s="14">
        <f t="shared" si="0"/>
        <v>975</v>
      </c>
      <c r="L5" s="14">
        <f>SUM(L6:L16)</f>
        <v>401.23</v>
      </c>
      <c r="M5" s="14">
        <f>SUM(M6:M16)</f>
        <v>401.23</v>
      </c>
      <c r="N5" s="14"/>
      <c r="O5" s="14"/>
      <c r="P5" s="14"/>
      <c r="Q5" s="14">
        <f>SUM(Q6:Q16)</f>
        <v>60.147</v>
      </c>
      <c r="R5" s="25"/>
      <c r="S5" s="25"/>
      <c r="T5" s="25"/>
    </row>
    <row r="6" ht="57" spans="1:20">
      <c r="A6" s="15">
        <v>1</v>
      </c>
      <c r="B6" s="16" t="s">
        <v>32</v>
      </c>
      <c r="C6" s="16" t="s">
        <v>33</v>
      </c>
      <c r="D6" s="17" t="s">
        <v>34</v>
      </c>
      <c r="E6" s="16" t="s">
        <v>35</v>
      </c>
      <c r="F6" s="16" t="s">
        <v>36</v>
      </c>
      <c r="G6" s="17" t="s">
        <v>37</v>
      </c>
      <c r="H6" s="17">
        <v>160</v>
      </c>
      <c r="I6" s="17">
        <v>459</v>
      </c>
      <c r="J6" s="17">
        <v>46</v>
      </c>
      <c r="K6" s="17">
        <v>128</v>
      </c>
      <c r="L6" s="21">
        <v>25.75</v>
      </c>
      <c r="M6" s="21">
        <v>25.75</v>
      </c>
      <c r="N6" s="16"/>
      <c r="O6" s="17"/>
      <c r="P6" s="17"/>
      <c r="Q6" s="17">
        <v>3.825</v>
      </c>
      <c r="R6" s="17" t="s">
        <v>38</v>
      </c>
      <c r="S6" s="17" t="s">
        <v>38</v>
      </c>
      <c r="T6" s="17"/>
    </row>
    <row r="7" ht="57" spans="1:20">
      <c r="A7" s="15">
        <v>2</v>
      </c>
      <c r="B7" s="16" t="s">
        <v>39</v>
      </c>
      <c r="C7" s="16" t="s">
        <v>40</v>
      </c>
      <c r="D7" s="17" t="s">
        <v>34</v>
      </c>
      <c r="E7" s="16" t="s">
        <v>41</v>
      </c>
      <c r="F7" s="16" t="s">
        <v>42</v>
      </c>
      <c r="G7" s="17" t="s">
        <v>37</v>
      </c>
      <c r="H7" s="17">
        <v>280</v>
      </c>
      <c r="I7" s="17">
        <v>781</v>
      </c>
      <c r="J7" s="17">
        <v>51</v>
      </c>
      <c r="K7" s="17">
        <v>142</v>
      </c>
      <c r="L7" s="21">
        <v>25</v>
      </c>
      <c r="M7" s="21">
        <v>25</v>
      </c>
      <c r="N7" s="16"/>
      <c r="O7" s="22"/>
      <c r="P7" s="22"/>
      <c r="Q7" s="17">
        <v>3.75</v>
      </c>
      <c r="R7" s="17" t="s">
        <v>38</v>
      </c>
      <c r="S7" s="17" t="s">
        <v>38</v>
      </c>
      <c r="T7" s="22"/>
    </row>
    <row r="8" ht="57" spans="1:20">
      <c r="A8" s="15">
        <v>3</v>
      </c>
      <c r="B8" s="16" t="s">
        <v>43</v>
      </c>
      <c r="C8" s="16" t="s">
        <v>44</v>
      </c>
      <c r="D8" s="17" t="s">
        <v>34</v>
      </c>
      <c r="E8" s="16" t="s">
        <v>45</v>
      </c>
      <c r="F8" s="16" t="s">
        <v>46</v>
      </c>
      <c r="G8" s="17" t="s">
        <v>37</v>
      </c>
      <c r="H8" s="17">
        <v>210</v>
      </c>
      <c r="I8" s="17">
        <v>584</v>
      </c>
      <c r="J8" s="17">
        <v>36</v>
      </c>
      <c r="K8" s="17">
        <v>100</v>
      </c>
      <c r="L8" s="21">
        <v>26</v>
      </c>
      <c r="M8" s="21">
        <v>26</v>
      </c>
      <c r="N8" s="16"/>
      <c r="O8" s="22"/>
      <c r="P8" s="22"/>
      <c r="Q8" s="17">
        <v>3.9</v>
      </c>
      <c r="R8" s="17" t="s">
        <v>38</v>
      </c>
      <c r="S8" s="17" t="s">
        <v>38</v>
      </c>
      <c r="T8" s="22"/>
    </row>
    <row r="9" ht="57" spans="1:20">
      <c r="A9" s="15">
        <v>4</v>
      </c>
      <c r="B9" s="17" t="s">
        <v>47</v>
      </c>
      <c r="C9" s="17" t="s">
        <v>48</v>
      </c>
      <c r="D9" s="17" t="s">
        <v>34</v>
      </c>
      <c r="E9" s="17" t="s">
        <v>49</v>
      </c>
      <c r="F9" s="17" t="s">
        <v>50</v>
      </c>
      <c r="G9" s="17" t="s">
        <v>37</v>
      </c>
      <c r="H9" s="17">
        <v>42</v>
      </c>
      <c r="I9" s="17">
        <v>121</v>
      </c>
      <c r="J9" s="17">
        <v>5</v>
      </c>
      <c r="K9" s="17">
        <v>14</v>
      </c>
      <c r="L9" s="21">
        <v>9.84</v>
      </c>
      <c r="M9" s="21">
        <v>9.84</v>
      </c>
      <c r="N9" s="17"/>
      <c r="O9" s="22"/>
      <c r="P9" s="22"/>
      <c r="Q9" s="17">
        <v>1.476</v>
      </c>
      <c r="R9" s="17" t="s">
        <v>38</v>
      </c>
      <c r="S9" s="17" t="s">
        <v>38</v>
      </c>
      <c r="T9" s="22"/>
    </row>
    <row r="10" ht="57" spans="1:20">
      <c r="A10" s="15">
        <v>5</v>
      </c>
      <c r="B10" s="17" t="s">
        <v>51</v>
      </c>
      <c r="C10" s="17" t="s">
        <v>52</v>
      </c>
      <c r="D10" s="17" t="s">
        <v>34</v>
      </c>
      <c r="E10" s="17" t="s">
        <v>53</v>
      </c>
      <c r="F10" s="17" t="s">
        <v>54</v>
      </c>
      <c r="G10" s="17" t="s">
        <v>37</v>
      </c>
      <c r="H10" s="17">
        <v>96</v>
      </c>
      <c r="I10" s="17">
        <v>278</v>
      </c>
      <c r="J10" s="17">
        <v>15</v>
      </c>
      <c r="K10" s="17">
        <v>40</v>
      </c>
      <c r="L10" s="21">
        <v>16</v>
      </c>
      <c r="M10" s="21">
        <v>16</v>
      </c>
      <c r="N10" s="17"/>
      <c r="O10" s="22"/>
      <c r="P10" s="22"/>
      <c r="Q10" s="17">
        <v>2.4</v>
      </c>
      <c r="R10" s="17" t="s">
        <v>38</v>
      </c>
      <c r="S10" s="17" t="s">
        <v>38</v>
      </c>
      <c r="T10" s="22"/>
    </row>
    <row r="11" ht="57" spans="1:20">
      <c r="A11" s="15">
        <v>6</v>
      </c>
      <c r="B11" s="17" t="s">
        <v>55</v>
      </c>
      <c r="C11" s="17" t="s">
        <v>56</v>
      </c>
      <c r="D11" s="17" t="s">
        <v>34</v>
      </c>
      <c r="E11" s="17" t="s">
        <v>53</v>
      </c>
      <c r="F11" s="17" t="s">
        <v>57</v>
      </c>
      <c r="G11" s="17" t="s">
        <v>37</v>
      </c>
      <c r="H11" s="17">
        <v>134</v>
      </c>
      <c r="I11" s="17">
        <v>378</v>
      </c>
      <c r="J11" s="17">
        <v>29</v>
      </c>
      <c r="K11" s="17">
        <v>79</v>
      </c>
      <c r="L11" s="21">
        <v>12</v>
      </c>
      <c r="M11" s="21">
        <v>12</v>
      </c>
      <c r="N11" s="17"/>
      <c r="O11" s="22"/>
      <c r="P11" s="22"/>
      <c r="Q11" s="17">
        <v>1.8</v>
      </c>
      <c r="R11" s="17" t="s">
        <v>38</v>
      </c>
      <c r="S11" s="17" t="s">
        <v>38</v>
      </c>
      <c r="T11" s="22"/>
    </row>
    <row r="12" ht="57" spans="1:20">
      <c r="A12" s="15">
        <v>7</v>
      </c>
      <c r="B12" s="17" t="s">
        <v>58</v>
      </c>
      <c r="C12" s="17" t="s">
        <v>59</v>
      </c>
      <c r="D12" s="17" t="s">
        <v>34</v>
      </c>
      <c r="E12" s="17" t="s">
        <v>60</v>
      </c>
      <c r="F12" s="17" t="s">
        <v>61</v>
      </c>
      <c r="G12" s="17" t="s">
        <v>37</v>
      </c>
      <c r="H12" s="17">
        <v>36</v>
      </c>
      <c r="I12" s="17">
        <v>102</v>
      </c>
      <c r="J12" s="17">
        <v>8</v>
      </c>
      <c r="K12" s="17">
        <v>21</v>
      </c>
      <c r="L12" s="21">
        <v>6.24</v>
      </c>
      <c r="M12" s="21">
        <v>6.24</v>
      </c>
      <c r="N12" s="17"/>
      <c r="O12" s="22"/>
      <c r="P12" s="22"/>
      <c r="Q12" s="17">
        <v>0.936</v>
      </c>
      <c r="R12" s="17" t="s">
        <v>38</v>
      </c>
      <c r="S12" s="17" t="s">
        <v>38</v>
      </c>
      <c r="T12" s="22"/>
    </row>
    <row r="13" ht="57" spans="1:20">
      <c r="A13" s="15">
        <v>8</v>
      </c>
      <c r="B13" s="17" t="s">
        <v>62</v>
      </c>
      <c r="C13" s="17" t="s">
        <v>63</v>
      </c>
      <c r="D13" s="17" t="s">
        <v>34</v>
      </c>
      <c r="E13" s="17" t="s">
        <v>64</v>
      </c>
      <c r="F13" s="17" t="s">
        <v>65</v>
      </c>
      <c r="G13" s="17" t="s">
        <v>37</v>
      </c>
      <c r="H13" s="17">
        <v>40</v>
      </c>
      <c r="I13" s="17">
        <v>114</v>
      </c>
      <c r="J13" s="17">
        <v>11</v>
      </c>
      <c r="K13" s="17">
        <v>30</v>
      </c>
      <c r="L13" s="21">
        <v>4</v>
      </c>
      <c r="M13" s="21">
        <v>4</v>
      </c>
      <c r="N13" s="17"/>
      <c r="O13" s="22"/>
      <c r="P13" s="22"/>
      <c r="Q13" s="17">
        <v>0.6</v>
      </c>
      <c r="R13" s="17" t="s">
        <v>38</v>
      </c>
      <c r="S13" s="17" t="s">
        <v>38</v>
      </c>
      <c r="T13" s="22"/>
    </row>
    <row r="14" ht="57" spans="1:20">
      <c r="A14" s="15">
        <v>9</v>
      </c>
      <c r="B14" s="16" t="s">
        <v>66</v>
      </c>
      <c r="C14" s="16" t="s">
        <v>67</v>
      </c>
      <c r="D14" s="17" t="s">
        <v>34</v>
      </c>
      <c r="E14" s="16" t="s">
        <v>35</v>
      </c>
      <c r="F14" s="16" t="s">
        <v>68</v>
      </c>
      <c r="G14" s="17" t="s">
        <v>37</v>
      </c>
      <c r="H14" s="17">
        <v>130</v>
      </c>
      <c r="I14" s="17">
        <v>377</v>
      </c>
      <c r="J14" s="17">
        <v>66</v>
      </c>
      <c r="K14" s="17">
        <v>181</v>
      </c>
      <c r="L14" s="21">
        <v>16.4</v>
      </c>
      <c r="M14" s="21">
        <v>16.4</v>
      </c>
      <c r="N14" s="16"/>
      <c r="O14" s="22"/>
      <c r="P14" s="22"/>
      <c r="Q14" s="17">
        <v>2.46</v>
      </c>
      <c r="R14" s="17" t="s">
        <v>38</v>
      </c>
      <c r="S14" s="17" t="s">
        <v>38</v>
      </c>
      <c r="T14" s="22"/>
    </row>
    <row r="15" ht="71.25" spans="1:20">
      <c r="A15" s="15">
        <v>10</v>
      </c>
      <c r="B15" s="16" t="s">
        <v>69</v>
      </c>
      <c r="C15" s="16" t="s">
        <v>70</v>
      </c>
      <c r="D15" s="17" t="s">
        <v>34</v>
      </c>
      <c r="E15" s="16" t="s">
        <v>71</v>
      </c>
      <c r="F15" s="16" t="s">
        <v>72</v>
      </c>
      <c r="G15" s="17" t="s">
        <v>37</v>
      </c>
      <c r="H15" s="17">
        <v>366</v>
      </c>
      <c r="I15" s="17">
        <v>1039</v>
      </c>
      <c r="J15" s="17">
        <v>88</v>
      </c>
      <c r="K15" s="17">
        <v>240</v>
      </c>
      <c r="L15" s="21">
        <v>60</v>
      </c>
      <c r="M15" s="21">
        <v>60</v>
      </c>
      <c r="N15" s="16"/>
      <c r="O15" s="22"/>
      <c r="P15" s="22"/>
      <c r="Q15" s="17">
        <v>9</v>
      </c>
      <c r="R15" s="17" t="s">
        <v>38</v>
      </c>
      <c r="S15" s="17" t="s">
        <v>38</v>
      </c>
      <c r="T15" s="22"/>
    </row>
    <row r="16" ht="85.5" spans="1:20">
      <c r="A16" s="15">
        <v>11</v>
      </c>
      <c r="B16" s="16" t="s">
        <v>73</v>
      </c>
      <c r="C16" s="16" t="s">
        <v>74</v>
      </c>
      <c r="D16" s="17" t="s">
        <v>34</v>
      </c>
      <c r="E16" s="16" t="s">
        <v>45</v>
      </c>
      <c r="F16" s="16" t="s">
        <v>75</v>
      </c>
      <c r="G16" s="17" t="s">
        <v>76</v>
      </c>
      <c r="H16" s="18">
        <v>32</v>
      </c>
      <c r="I16" s="18">
        <v>85</v>
      </c>
      <c r="J16" s="18">
        <v>291</v>
      </c>
      <c r="K16" s="18">
        <v>703</v>
      </c>
      <c r="L16" s="21">
        <v>200</v>
      </c>
      <c r="M16" s="21">
        <v>200</v>
      </c>
      <c r="N16" s="22"/>
      <c r="O16" s="22"/>
      <c r="P16" s="22"/>
      <c r="Q16" s="17">
        <v>30</v>
      </c>
      <c r="R16" s="17" t="s">
        <v>77</v>
      </c>
      <c r="S16" s="17" t="s">
        <v>77</v>
      </c>
      <c r="T16" s="22"/>
    </row>
  </sheetData>
  <autoFilter ref="A5:T16">
    <extLst/>
  </autoFilter>
  <mergeCells count="14">
    <mergeCell ref="A2:T2"/>
    <mergeCell ref="E3:F3"/>
    <mergeCell ref="H3:I3"/>
    <mergeCell ref="J3:K3"/>
    <mergeCell ref="L3:P3"/>
    <mergeCell ref="A3:A4"/>
    <mergeCell ref="B3:B4"/>
    <mergeCell ref="C3:C4"/>
    <mergeCell ref="D3:D4"/>
    <mergeCell ref="G3:G4"/>
    <mergeCell ref="Q3:Q4"/>
    <mergeCell ref="R3:R4"/>
    <mergeCell ref="S3:S4"/>
    <mergeCell ref="T3:T4"/>
  </mergeCells>
  <pageMargins left="0.708333333333333" right="0.708333333333333" top="0.747916666666667" bottom="0.747916666666667" header="0.314583333333333" footer="0.314583333333333"/>
  <pageSetup paperSize="9" scale="75" firstPageNumber="7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附件5汇总表</vt:lpstr>
      <vt:lpstr>附件6以工代赈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高卫平</cp:lastModifiedBy>
  <dcterms:created xsi:type="dcterms:W3CDTF">2023-02-06T02:13:00Z</dcterms:created>
  <cp:lastPrinted>2023-02-09T02:27:00Z</cp:lastPrinted>
  <dcterms:modified xsi:type="dcterms:W3CDTF">2023-06-29T02:00:08Z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9C0BDC39C2AA4F81B703885B8891A258</vt:lpwstr>
  </property>
  <property fmtid="{D5CDD505-2E9C-101B-9397-08002B2CF9AE}" pid="3" name="KSOProductBuildVer">
    <vt:lpwstr>2052-11.1.0.14309</vt:lpwstr>
  </property>
</Properties>
</file>